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60" windowWidth="14230" windowHeight="7900" tabRatio="883" firstSheet="4" activeTab="4"/>
  </bookViews>
  <sheets>
    <sheet name="103.12.10院課程通過" sheetId="1" r:id="rId1"/>
    <sheet name="103.12.18系課程通過" sheetId="2" r:id="rId2"/>
    <sheet name="103.12.18系課程通過 (註解)" sheetId="3" r:id="rId3"/>
    <sheet name="104.03.11系課程通過" sheetId="4" r:id="rId4"/>
    <sheet name="1061207院課程通過" sheetId="5" r:id="rId5"/>
  </sheets>
  <definedNames>
    <definedName name="_xlnm.Print_Titles" localSheetId="0">'103.12.10院課程通過'!$11:$13</definedName>
    <definedName name="_xlnm.Print_Titles" localSheetId="1">'103.12.18系課程通過'!$11:$13</definedName>
    <definedName name="_xlnm.Print_Titles" localSheetId="2">'103.12.18系課程通過 (註解)'!$11:$13</definedName>
    <definedName name="_xlnm.Print_Titles" localSheetId="3">'104.03.11系課程通過'!$11:$13</definedName>
    <definedName name="_xlnm.Print_Titles" localSheetId="4">'1061207院課程通過'!$27:$29</definedName>
  </definedNames>
  <calcPr fullCalcOnLoad="1"/>
</workbook>
</file>

<file path=xl/sharedStrings.xml><?xml version="1.0" encoding="utf-8"?>
<sst xmlns="http://schemas.openxmlformats.org/spreadsheetml/2006/main" count="1100" uniqueCount="581">
  <si>
    <t>下學期</t>
  </si>
  <si>
    <t>上學期</t>
  </si>
  <si>
    <t>學分</t>
  </si>
  <si>
    <t>時數</t>
  </si>
  <si>
    <t>合計</t>
  </si>
  <si>
    <t>＊</t>
  </si>
  <si>
    <t>103.05.14院課程委員會通過</t>
  </si>
  <si>
    <r>
      <t>國立澎湖科技大學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電信工程系</t>
    </r>
    <r>
      <rPr>
        <b/>
        <sz val="12"/>
        <rFont val="Times New Roman"/>
        <family val="1"/>
      </rPr>
      <t xml:space="preserve">   </t>
    </r>
    <r>
      <rPr>
        <b/>
        <sz val="12"/>
        <rFont val="標楷體"/>
        <family val="4"/>
      </rPr>
      <t>四技</t>
    </r>
    <r>
      <rPr>
        <b/>
        <sz val="12"/>
        <rFont val="Times New Roman"/>
        <family val="1"/>
      </rPr>
      <t>103</t>
    </r>
    <r>
      <rPr>
        <b/>
        <sz val="12"/>
        <rFont val="標楷體"/>
        <family val="4"/>
      </rPr>
      <t>級課程規劃表</t>
    </r>
  </si>
  <si>
    <t>科目類別</t>
  </si>
  <si>
    <t>＊為實務課程</t>
  </si>
  <si>
    <t>學</t>
  </si>
  <si>
    <r>
      <t>第一學年</t>
    </r>
    <r>
      <rPr>
        <sz val="9"/>
        <rFont val="Times New Roman"/>
        <family val="1"/>
      </rPr>
      <t xml:space="preserve"> </t>
    </r>
  </si>
  <si>
    <r>
      <t>第二學年</t>
    </r>
    <r>
      <rPr>
        <sz val="9"/>
        <rFont val="Times New Roman"/>
        <family val="1"/>
      </rPr>
      <t xml:space="preserve"> </t>
    </r>
  </si>
  <si>
    <r>
      <t>第三學年</t>
    </r>
    <r>
      <rPr>
        <sz val="8"/>
        <rFont val="Times New Roman"/>
        <family val="1"/>
      </rPr>
      <t xml:space="preserve"> </t>
    </r>
  </si>
  <si>
    <r>
      <t>第四學年</t>
    </r>
    <r>
      <rPr>
        <sz val="9"/>
        <rFont val="Times New Roman"/>
        <family val="1"/>
      </rPr>
      <t xml:space="preserve"> </t>
    </r>
  </si>
  <si>
    <r>
      <t>科目名稱</t>
    </r>
    <r>
      <rPr>
        <sz val="9"/>
        <rFont val="Times New Roman"/>
        <family val="1"/>
      </rPr>
      <t xml:space="preserve"> </t>
    </r>
  </si>
  <si>
    <t>分</t>
  </si>
  <si>
    <r>
      <t>上學期</t>
    </r>
    <r>
      <rPr>
        <sz val="9"/>
        <rFont val="Times New Roman"/>
        <family val="1"/>
      </rPr>
      <t xml:space="preserve"> </t>
    </r>
  </si>
  <si>
    <t>數</t>
  </si>
  <si>
    <r>
      <t>共同必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選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修</t>
    </r>
  </si>
  <si>
    <t>國文</t>
  </si>
  <si>
    <t>英文（一）</t>
  </si>
  <si>
    <t>英文（二）</t>
  </si>
  <si>
    <t>體育</t>
  </si>
  <si>
    <t>2~4</t>
  </si>
  <si>
    <r>
      <t>﹙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﹚</t>
    </r>
  </si>
  <si>
    <r>
      <t>﹙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﹚</t>
    </r>
  </si>
  <si>
    <t>全民國防教育軍事訓練</t>
  </si>
  <si>
    <r>
      <t>﹙</t>
    </r>
    <r>
      <rPr>
        <sz val="9"/>
        <rFont val="Times New Roman"/>
        <family val="1"/>
      </rPr>
      <t>0</t>
    </r>
    <r>
      <rPr>
        <sz val="9"/>
        <rFont val="標楷體"/>
        <family val="4"/>
      </rPr>
      <t>﹚</t>
    </r>
  </si>
  <si>
    <t>服務教育</t>
  </si>
  <si>
    <t>合　計</t>
  </si>
  <si>
    <t>14~16</t>
  </si>
  <si>
    <r>
      <t>﹙</t>
    </r>
    <r>
      <rPr>
        <b/>
        <sz val="9"/>
        <rFont val="Times New Roman"/>
        <family val="1"/>
      </rPr>
      <t>1</t>
    </r>
    <r>
      <rPr>
        <b/>
        <sz val="9"/>
        <rFont val="標楷體"/>
        <family val="4"/>
      </rPr>
      <t>﹚</t>
    </r>
  </si>
  <si>
    <t>通識必選</t>
  </si>
  <si>
    <r>
      <t>人文藝術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</si>
  <si>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人文藝術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</si>
  <si>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人文藝術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三</t>
    </r>
    <r>
      <rPr>
        <sz val="9"/>
        <rFont val="Times New Roman"/>
        <family val="1"/>
      </rPr>
      <t>)</t>
    </r>
  </si>
  <si>
    <r>
      <t>社會科學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</si>
  <si>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社會科學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</si>
  <si>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社會科學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三</t>
    </r>
    <r>
      <rPr>
        <sz val="9"/>
        <rFont val="Times New Roman"/>
        <family val="1"/>
      </rPr>
      <t>)</t>
    </r>
  </si>
  <si>
    <r>
      <t>自然科學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</si>
  <si>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t>院定必修</t>
  </si>
  <si>
    <r>
      <t>物理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</si>
  <si>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物理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</si>
  <si>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微積分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</si>
  <si>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微積分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</si>
  <si>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電子學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</si>
  <si>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電子學實習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</si>
  <si>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t>計算機概論</t>
  </si>
  <si>
    <t>數位邏輯設計</t>
  </si>
  <si>
    <t>數位邏輯設計實習</t>
  </si>
  <si>
    <t>＊</t>
  </si>
  <si>
    <r>
      <t>實務專題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</si>
  <si>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實務專題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</si>
  <si>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t>專業必修</t>
  </si>
  <si>
    <r>
      <t>電路學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</si>
  <si>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電路學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</si>
  <si>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程式設計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</si>
  <si>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程式設計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</si>
  <si>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工程數學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</si>
  <si>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工程數學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</si>
  <si>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工程數學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三</t>
    </r>
    <r>
      <rPr>
        <sz val="9"/>
        <rFont val="Times New Roman"/>
        <family val="1"/>
      </rPr>
      <t>)</t>
    </r>
  </si>
  <si>
    <t>信號與系統</t>
  </si>
  <si>
    <r>
      <t>電子學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</si>
  <si>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電子學實習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</si>
  <si>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t xml:space="preserve"> </t>
  </si>
  <si>
    <r>
      <t>電磁學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</si>
  <si>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電磁學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</si>
  <si>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通訊系統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</si>
  <si>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通訊系統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</si>
  <si>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通訊系統實習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</si>
  <si>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通訊系統實習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</si>
  <si>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t>機率</t>
  </si>
  <si>
    <t>微波電路</t>
  </si>
  <si>
    <t>微波電路實習</t>
  </si>
  <si>
    <t>數位信號處理</t>
  </si>
  <si>
    <t>院定選修</t>
  </si>
  <si>
    <t>普通化學</t>
  </si>
  <si>
    <t>物理實驗</t>
  </si>
  <si>
    <t>科技英文</t>
  </si>
  <si>
    <t>產學合作研修</t>
  </si>
  <si>
    <t>合計</t>
  </si>
  <si>
    <t>專業選修</t>
  </si>
  <si>
    <t>　　專　業　共　同　選　修</t>
  </si>
  <si>
    <t>通信技術</t>
  </si>
  <si>
    <t>電腦軟體應用</t>
  </si>
  <si>
    <t>數值分析</t>
  </si>
  <si>
    <t>複變函數</t>
  </si>
  <si>
    <t>高等電子學</t>
  </si>
  <si>
    <t>網路概論</t>
  </si>
  <si>
    <t>工業電子學</t>
  </si>
  <si>
    <t>切換式電源供應器</t>
  </si>
  <si>
    <t>　　通　訊　及　信　號　處　理　領　域</t>
  </si>
  <si>
    <t>無線通訊系統</t>
  </si>
  <si>
    <t>多媒體技術與應用</t>
  </si>
  <si>
    <t>隨機過程</t>
  </si>
  <si>
    <t>行動通訊概論</t>
  </si>
  <si>
    <t>數位影像處理</t>
  </si>
  <si>
    <t>展頻通訊</t>
  </si>
  <si>
    <t>數位訊號處理晶片實務</t>
  </si>
  <si>
    <t>語音信號處理</t>
  </si>
  <si>
    <t>正交分頻多工技術</t>
  </si>
  <si>
    <t>數位接收機設計</t>
  </si>
  <si>
    <t>　　微　波　領　域</t>
  </si>
  <si>
    <t>天線原理與應用</t>
  </si>
  <si>
    <t>濾波器設計</t>
  </si>
  <si>
    <t>光電概論</t>
  </si>
  <si>
    <t>光纖概論</t>
  </si>
  <si>
    <t>通訊電子電路</t>
  </si>
  <si>
    <t>電子產品檢驗量測實務</t>
  </si>
  <si>
    <t>電波傳播與散射</t>
  </si>
  <si>
    <t>高頻量測技術</t>
  </si>
  <si>
    <t>衛星通訊系統</t>
  </si>
  <si>
    <t>陣列天線設計</t>
  </si>
  <si>
    <t>射頻收發模組</t>
  </si>
  <si>
    <r>
      <t>最低畢業學分：</t>
    </r>
    <r>
      <rPr>
        <sz val="10"/>
        <rFont val="Times New Roman"/>
        <family val="1"/>
      </rPr>
      <t>130</t>
    </r>
    <r>
      <rPr>
        <sz val="10"/>
        <rFont val="標楷體"/>
        <family val="4"/>
      </rPr>
      <t>學分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含共同必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選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修</t>
    </r>
    <r>
      <rPr>
        <sz val="10"/>
        <rFont val="Times New Roman"/>
        <family val="1"/>
      </rPr>
      <t>14-16</t>
    </r>
    <r>
      <rPr>
        <sz val="10"/>
        <rFont val="標楷體"/>
        <family val="4"/>
      </rPr>
      <t>學分、通識必選</t>
    </r>
    <r>
      <rPr>
        <sz val="10"/>
        <rFont val="Times New Roman"/>
        <family val="1"/>
      </rPr>
      <t>14</t>
    </r>
    <r>
      <rPr>
        <sz val="10"/>
        <rFont val="標楷體"/>
        <family val="4"/>
      </rPr>
      <t>學分、院定及專業必修</t>
    </r>
    <r>
      <rPr>
        <sz val="10"/>
        <rFont val="Times New Roman"/>
        <family val="1"/>
      </rPr>
      <t>73</t>
    </r>
    <r>
      <rPr>
        <sz val="10"/>
        <rFont val="標楷體"/>
        <family val="4"/>
      </rPr>
      <t>學分</t>
    </r>
    <r>
      <rPr>
        <sz val="10"/>
        <rFont val="Times New Roman"/>
        <family val="1"/>
      </rPr>
      <t>)</t>
    </r>
  </si>
  <si>
    <t>備註：</t>
  </si>
  <si>
    <r>
      <t>1.</t>
    </r>
    <r>
      <rPr>
        <sz val="9"/>
        <rFont val="標楷體"/>
        <family val="4"/>
      </rPr>
      <t>院定及跨系選修課程最多承認</t>
    </r>
    <r>
      <rPr>
        <sz val="9"/>
        <rFont val="Times New Roman"/>
        <family val="1"/>
      </rPr>
      <t>10</t>
    </r>
    <r>
      <rPr>
        <sz val="9"/>
        <rFont val="標楷體"/>
        <family val="4"/>
      </rPr>
      <t>學分為畢業學分。</t>
    </r>
  </si>
  <si>
    <r>
      <t>2.</t>
    </r>
    <r>
      <rPr>
        <sz val="9"/>
        <rFont val="標楷體"/>
        <family val="4"/>
      </rPr>
      <t>共同必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選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修科目部分之</t>
    </r>
    <r>
      <rPr>
        <sz val="9"/>
        <rFont val="Times New Roman"/>
        <family val="1"/>
      </rPr>
      <t>(  )</t>
    </r>
    <r>
      <rPr>
        <sz val="9"/>
        <rFont val="標楷體"/>
        <family val="4"/>
      </rPr>
      <t>係為選修課程；部分專業選修課程隔年開。</t>
    </r>
  </si>
  <si>
    <r>
      <t>3.</t>
    </r>
    <r>
      <rPr>
        <sz val="9"/>
        <rFont val="標楷體"/>
        <family val="4"/>
      </rPr>
      <t>全民國防教育軍事訓練為選修課程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全民國防教育軍事訓練課程可折抵役期，須修畢兩學年，始可報考預官，以當年度報考資訊為主）。</t>
    </r>
  </si>
  <si>
    <r>
      <t>4.</t>
    </r>
    <r>
      <rPr>
        <sz val="9"/>
        <rFont val="標楷體"/>
        <family val="4"/>
      </rPr>
      <t>體育課程</t>
    </r>
    <r>
      <rPr>
        <sz val="9"/>
        <rFont val="Times New Roman"/>
        <family val="1"/>
      </rPr>
      <t>:</t>
    </r>
    <r>
      <rPr>
        <sz val="9"/>
        <rFont val="標楷體"/>
        <family val="4"/>
      </rPr>
      <t>大一為必修</t>
    </r>
    <r>
      <rPr>
        <sz val="9"/>
        <rFont val="Times New Roman"/>
        <family val="1"/>
      </rPr>
      <t>(2</t>
    </r>
    <r>
      <rPr>
        <sz val="9"/>
        <rFont val="標楷體"/>
        <family val="4"/>
      </rPr>
      <t>學分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，大二．三．四得選修，最多承認畢業學分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>學分。</t>
    </r>
  </si>
  <si>
    <r>
      <t>5.</t>
    </r>
    <r>
      <rPr>
        <sz val="9"/>
        <rFont val="標楷體"/>
        <family val="4"/>
      </rPr>
      <t>服務教育為一下至四上，任選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學期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每學期服務需滿</t>
    </r>
    <r>
      <rPr>
        <sz val="9"/>
        <rFont val="Times New Roman"/>
        <family val="1"/>
      </rPr>
      <t>15</t>
    </r>
    <r>
      <rPr>
        <sz val="9"/>
        <rFont val="標楷體"/>
        <family val="4"/>
      </rPr>
      <t>小時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。</t>
    </r>
  </si>
  <si>
    <r>
      <t>6.</t>
    </r>
    <r>
      <rPr>
        <sz val="8.5"/>
        <rFont val="標楷體"/>
        <family val="4"/>
      </rPr>
      <t>本校日間部</t>
    </r>
    <r>
      <rPr>
        <sz val="8.5"/>
        <rFont val="Times New Roman"/>
        <family val="1"/>
      </rPr>
      <t>100</t>
    </r>
    <r>
      <rPr>
        <sz val="8.5"/>
        <rFont val="標楷體"/>
        <family val="4"/>
      </rPr>
      <t>學年度起大學部入學新生除聽障者外，均須通過全民英檢初級</t>
    </r>
    <r>
      <rPr>
        <sz val="8.5"/>
        <rFont val="Times New Roman"/>
        <family val="1"/>
      </rPr>
      <t>(</t>
    </r>
    <r>
      <rPr>
        <sz val="8.5"/>
        <rFont val="標楷體"/>
        <family val="4"/>
      </rPr>
      <t>或相當於</t>
    </r>
    <r>
      <rPr>
        <sz val="8.5"/>
        <rFont val="Times New Roman"/>
        <family val="1"/>
      </rPr>
      <t>TOEIC</t>
    </r>
    <r>
      <rPr>
        <sz val="8.5"/>
        <rFont val="標楷體"/>
        <family val="4"/>
      </rPr>
      <t>測驗</t>
    </r>
    <r>
      <rPr>
        <sz val="8.5"/>
        <rFont val="Times New Roman"/>
        <family val="1"/>
      </rPr>
      <t>350</t>
    </r>
    <r>
      <rPr>
        <sz val="8.5"/>
        <rFont val="標楷體"/>
        <family val="4"/>
      </rPr>
      <t>分以上</t>
    </r>
    <r>
      <rPr>
        <sz val="8.5"/>
        <rFont val="Times New Roman"/>
        <family val="1"/>
      </rPr>
      <t>)</t>
    </r>
    <r>
      <rPr>
        <sz val="8.5"/>
        <rFont val="標楷體"/>
        <family val="4"/>
      </rPr>
      <t>始得畢業。</t>
    </r>
  </si>
  <si>
    <r>
      <t>7.</t>
    </r>
    <r>
      <rPr>
        <sz val="9"/>
        <rFont val="標楷體"/>
        <family val="4"/>
      </rPr>
      <t>本系自</t>
    </r>
    <r>
      <rPr>
        <sz val="9"/>
        <rFont val="Times New Roman"/>
        <family val="1"/>
      </rPr>
      <t>100</t>
    </r>
    <r>
      <rPr>
        <sz val="9"/>
        <rFont val="標楷體"/>
        <family val="4"/>
      </rPr>
      <t>學年度起，入學新生須於在學期間取得系認可之證照至少乙張始得畢業。</t>
    </r>
  </si>
  <si>
    <r>
      <t xml:space="preserve">  </t>
    </r>
    <r>
      <rPr>
        <sz val="9"/>
        <rFont val="標楷體"/>
        <family val="4"/>
      </rPr>
      <t>系認可之證照：</t>
    </r>
    <r>
      <rPr>
        <sz val="9"/>
        <rFont val="Times New Roman"/>
        <family val="1"/>
      </rPr>
      <t>ITE</t>
    </r>
    <r>
      <rPr>
        <sz val="9"/>
        <rFont val="標楷體"/>
        <family val="4"/>
      </rPr>
      <t>資訊專業人員鑑定</t>
    </r>
    <r>
      <rPr>
        <sz val="9"/>
        <rFont val="Times New Roman"/>
        <family val="1"/>
      </rPr>
      <t>-</t>
    </r>
    <r>
      <rPr>
        <sz val="9"/>
        <rFont val="標楷體"/>
        <family val="4"/>
      </rPr>
      <t>網路通訊類、</t>
    </r>
    <r>
      <rPr>
        <sz val="9"/>
        <rFont val="Times New Roman"/>
        <family val="1"/>
      </rPr>
      <t>ITE</t>
    </r>
    <r>
      <rPr>
        <sz val="9"/>
        <rFont val="標楷體"/>
        <family val="4"/>
      </rPr>
      <t>資訊專業人員鑑定</t>
    </r>
    <r>
      <rPr>
        <sz val="9"/>
        <rFont val="Times New Roman"/>
        <family val="1"/>
      </rPr>
      <t>-</t>
    </r>
    <r>
      <rPr>
        <sz val="9"/>
        <rFont val="標楷體"/>
        <family val="4"/>
      </rPr>
      <t>開放式系統類、中華民國技術士</t>
    </r>
  </si>
  <si>
    <r>
      <t xml:space="preserve">  - </t>
    </r>
    <r>
      <rPr>
        <sz val="9"/>
        <rFont val="標楷體"/>
        <family val="4"/>
      </rPr>
      <t>電腦軟體應用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乙級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、電器修護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乙級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、網頁設計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乙級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、電腦硬體裝修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乙級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、數位電子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乙級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、通信</t>
    </r>
  </si>
  <si>
    <r>
      <t xml:space="preserve">  </t>
    </r>
    <r>
      <rPr>
        <sz val="9"/>
        <rFont val="標楷體"/>
        <family val="4"/>
      </rPr>
      <t>技術（電信線路）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丙級含以上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、</t>
    </r>
    <r>
      <rPr>
        <sz val="9"/>
        <rFont val="Times New Roman"/>
        <family val="1"/>
      </rPr>
      <t>TI C6000 dsp Communication Certification</t>
    </r>
    <r>
      <rPr>
        <sz val="9"/>
        <rFont val="標楷體"/>
        <family val="4"/>
      </rPr>
      <t>、業餘無線電人員（此項為</t>
    </r>
  </si>
  <si>
    <t>　在學期間曾經報考上述之證照未通過者，始可報考）。</t>
  </si>
  <si>
    <t>103.05.21校課程委員會通過</t>
  </si>
  <si>
    <t>103.05.07系課程委員會通過</t>
  </si>
  <si>
    <t>103.05.29系課程委員會通過</t>
  </si>
  <si>
    <t>硬體描述語言</t>
  </si>
  <si>
    <t>超大型積體電路設計導論</t>
  </si>
  <si>
    <t>103.12.10院課程委員會通過</t>
  </si>
  <si>
    <r>
      <t>國立澎湖科技大學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電信工程系</t>
    </r>
    <r>
      <rPr>
        <b/>
        <sz val="12"/>
        <rFont val="Times New Roman"/>
        <family val="1"/>
      </rPr>
      <t xml:space="preserve">   </t>
    </r>
    <r>
      <rPr>
        <b/>
        <sz val="12"/>
        <rFont val="標楷體"/>
        <family val="4"/>
      </rPr>
      <t>四技</t>
    </r>
    <r>
      <rPr>
        <b/>
        <sz val="12"/>
        <rFont val="Times New Roman"/>
        <family val="1"/>
      </rPr>
      <t>103</t>
    </r>
    <r>
      <rPr>
        <b/>
        <sz val="12"/>
        <rFont val="標楷體"/>
        <family val="4"/>
      </rPr>
      <t>級課程規劃表</t>
    </r>
  </si>
  <si>
    <t>103.05.07系課程委員會通過</t>
  </si>
  <si>
    <t>103.05.14院課程委員會通過</t>
  </si>
  <si>
    <t>103.05.21校課程委員會通過</t>
  </si>
  <si>
    <t>103.05.29系課程委員會通過</t>
  </si>
  <si>
    <t>103.12.10院課程委員會通過</t>
  </si>
  <si>
    <t>科目類別</t>
  </si>
  <si>
    <t>＊為實務課程</t>
  </si>
  <si>
    <t>學</t>
  </si>
  <si>
    <t>分</t>
  </si>
  <si>
    <t>數</t>
  </si>
  <si>
    <r>
      <t>共同必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選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修</t>
    </r>
  </si>
  <si>
    <t>國文</t>
  </si>
  <si>
    <t>英文（一）</t>
  </si>
  <si>
    <t>英文（二）</t>
  </si>
  <si>
    <t>體育</t>
  </si>
  <si>
    <t>2~4</t>
  </si>
  <si>
    <r>
      <t>﹙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﹚</t>
    </r>
  </si>
  <si>
    <t>全民國防教育軍事訓練</t>
  </si>
  <si>
    <r>
      <t>﹙</t>
    </r>
    <r>
      <rPr>
        <sz val="9"/>
        <rFont val="Times New Roman"/>
        <family val="1"/>
      </rPr>
      <t>0</t>
    </r>
    <r>
      <rPr>
        <sz val="9"/>
        <rFont val="標楷體"/>
        <family val="4"/>
      </rPr>
      <t>﹚</t>
    </r>
  </si>
  <si>
    <t>服務教育</t>
  </si>
  <si>
    <t>合　計</t>
  </si>
  <si>
    <t>14~16</t>
  </si>
  <si>
    <r>
      <t>﹙</t>
    </r>
    <r>
      <rPr>
        <b/>
        <sz val="9"/>
        <rFont val="Times New Roman"/>
        <family val="1"/>
      </rPr>
      <t>1</t>
    </r>
    <r>
      <rPr>
        <b/>
        <sz val="9"/>
        <rFont val="標楷體"/>
        <family val="4"/>
      </rPr>
      <t>﹚</t>
    </r>
  </si>
  <si>
    <t>通識必選</t>
  </si>
  <si>
    <t>院定必修</t>
  </si>
  <si>
    <r>
      <t>物理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</si>
  <si>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物理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</si>
  <si>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微積分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</si>
  <si>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微積分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</si>
  <si>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電子學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</si>
  <si>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電子學實習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</si>
  <si>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t>計算機概論</t>
  </si>
  <si>
    <t>數位邏輯設計</t>
  </si>
  <si>
    <t>數位邏輯設計實習</t>
  </si>
  <si>
    <t>＊</t>
  </si>
  <si>
    <r>
      <t>實務專題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</si>
  <si>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實務專題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</si>
  <si>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t>專業必修</t>
  </si>
  <si>
    <r>
      <t>電路學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</si>
  <si>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電路學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</si>
  <si>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程式設計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</si>
  <si>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程式設計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</si>
  <si>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工程數學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</si>
  <si>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工程數學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</si>
  <si>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工程數學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三</t>
    </r>
    <r>
      <rPr>
        <sz val="9"/>
        <rFont val="Times New Roman"/>
        <family val="1"/>
      </rPr>
      <t>)</t>
    </r>
  </si>
  <si>
    <t>信號與系統</t>
  </si>
  <si>
    <r>
      <t>電子學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</si>
  <si>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電子學實習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</si>
  <si>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t xml:space="preserve"> </t>
  </si>
  <si>
    <r>
      <t>電磁學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</si>
  <si>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電磁學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</si>
  <si>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通訊系統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</si>
  <si>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通訊系統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</si>
  <si>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通訊系統實習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</si>
  <si>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通訊系統實習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</si>
  <si>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t>機率</t>
  </si>
  <si>
    <t>院定選修</t>
  </si>
  <si>
    <t>普通化學</t>
  </si>
  <si>
    <t>物理實驗</t>
  </si>
  <si>
    <t>科技英文</t>
  </si>
  <si>
    <t>產學合作研修</t>
  </si>
  <si>
    <t>合計</t>
  </si>
  <si>
    <t>專業選修</t>
  </si>
  <si>
    <t>　　專　業　共　同　選　修</t>
  </si>
  <si>
    <t>通信技術</t>
  </si>
  <si>
    <t>電腦軟體應用</t>
  </si>
  <si>
    <t>高等電子學</t>
  </si>
  <si>
    <t>網路概論</t>
  </si>
  <si>
    <t>工業電子學</t>
  </si>
  <si>
    <t>　　通　訊　及　信　號　處　理　領　域</t>
  </si>
  <si>
    <t>多媒體技術與應用</t>
  </si>
  <si>
    <t>隨機過程</t>
  </si>
  <si>
    <t>行動通訊概論</t>
  </si>
  <si>
    <t>數位影像處理</t>
  </si>
  <si>
    <t>展頻通訊</t>
  </si>
  <si>
    <t>數位訊號處理晶片實務</t>
  </si>
  <si>
    <t>語音信號處理</t>
  </si>
  <si>
    <t>正交分頻多工技術</t>
  </si>
  <si>
    <t>　　微　波　領　域</t>
  </si>
  <si>
    <t>天線原理與應用</t>
  </si>
  <si>
    <t>濾波器設計</t>
  </si>
  <si>
    <t>光電概論</t>
  </si>
  <si>
    <t>光纖概論</t>
  </si>
  <si>
    <t>通訊電子電路</t>
  </si>
  <si>
    <t>電波傳播與散射</t>
  </si>
  <si>
    <t>高頻量測技術</t>
  </si>
  <si>
    <t>衛星通訊系統</t>
  </si>
  <si>
    <t>陣列天線設計</t>
  </si>
  <si>
    <t>射頻收發模組</t>
  </si>
  <si>
    <r>
      <t>最低畢業學分：</t>
    </r>
    <r>
      <rPr>
        <sz val="10"/>
        <rFont val="Times New Roman"/>
        <family val="1"/>
      </rPr>
      <t>130</t>
    </r>
    <r>
      <rPr>
        <sz val="10"/>
        <rFont val="標楷體"/>
        <family val="4"/>
      </rPr>
      <t>學分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含共同必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選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修</t>
    </r>
    <r>
      <rPr>
        <sz val="10"/>
        <rFont val="Times New Roman"/>
        <family val="1"/>
      </rPr>
      <t>14-16</t>
    </r>
    <r>
      <rPr>
        <sz val="10"/>
        <rFont val="標楷體"/>
        <family val="4"/>
      </rPr>
      <t>學分、通識必選</t>
    </r>
    <r>
      <rPr>
        <sz val="10"/>
        <rFont val="Times New Roman"/>
        <family val="1"/>
      </rPr>
      <t>14</t>
    </r>
    <r>
      <rPr>
        <sz val="10"/>
        <rFont val="標楷體"/>
        <family val="4"/>
      </rPr>
      <t>學分、院定及專業必修</t>
    </r>
    <r>
      <rPr>
        <sz val="10"/>
        <rFont val="Times New Roman"/>
        <family val="1"/>
      </rPr>
      <t>73</t>
    </r>
    <r>
      <rPr>
        <sz val="10"/>
        <rFont val="標楷體"/>
        <family val="4"/>
      </rPr>
      <t>學分</t>
    </r>
    <r>
      <rPr>
        <sz val="10"/>
        <rFont val="Times New Roman"/>
        <family val="1"/>
      </rPr>
      <t>)</t>
    </r>
  </si>
  <si>
    <t>103.12.18系課程委員會通過</t>
  </si>
  <si>
    <t>數位接收機設計</t>
  </si>
  <si>
    <t>通訊基頻晶片設計</t>
  </si>
  <si>
    <t>＊</t>
  </si>
  <si>
    <t>＊</t>
  </si>
  <si>
    <r>
      <t>共同必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選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修</t>
    </r>
  </si>
  <si>
    <t>1. 超大型積體電路設計導論由四上改三下
2. 新增四下專業選修「通訊基頻晶片設計」與電資所合開</t>
  </si>
  <si>
    <r>
      <t>國立澎湖科技大學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電信工程系</t>
    </r>
    <r>
      <rPr>
        <b/>
        <sz val="12"/>
        <rFont val="Times New Roman"/>
        <family val="1"/>
      </rPr>
      <t xml:space="preserve">   </t>
    </r>
    <r>
      <rPr>
        <b/>
        <sz val="12"/>
        <rFont val="標楷體"/>
        <family val="4"/>
      </rPr>
      <t>四技</t>
    </r>
    <r>
      <rPr>
        <b/>
        <sz val="12"/>
        <rFont val="Times New Roman"/>
        <family val="1"/>
      </rPr>
      <t>103</t>
    </r>
    <r>
      <rPr>
        <b/>
        <sz val="12"/>
        <rFont val="標楷體"/>
        <family val="4"/>
      </rPr>
      <t>級課程規劃表</t>
    </r>
  </si>
  <si>
    <t>科目類別</t>
  </si>
  <si>
    <t>＊為實務課程</t>
  </si>
  <si>
    <t>學</t>
  </si>
  <si>
    <t>分</t>
  </si>
  <si>
    <t>數</t>
  </si>
  <si>
    <t>國文</t>
  </si>
  <si>
    <t>英文（一）</t>
  </si>
  <si>
    <t>英文（二）</t>
  </si>
  <si>
    <t>體育</t>
  </si>
  <si>
    <t>2~4</t>
  </si>
  <si>
    <r>
      <t>﹙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﹚</t>
    </r>
  </si>
  <si>
    <t>全民國防教育軍事訓練</t>
  </si>
  <si>
    <r>
      <t>﹙</t>
    </r>
    <r>
      <rPr>
        <sz val="9"/>
        <rFont val="Times New Roman"/>
        <family val="1"/>
      </rPr>
      <t>0</t>
    </r>
    <r>
      <rPr>
        <sz val="9"/>
        <rFont val="標楷體"/>
        <family val="4"/>
      </rPr>
      <t>﹚</t>
    </r>
  </si>
  <si>
    <t>服務教育</t>
  </si>
  <si>
    <t>合　計</t>
  </si>
  <si>
    <t>14~16</t>
  </si>
  <si>
    <r>
      <t>﹙</t>
    </r>
    <r>
      <rPr>
        <b/>
        <sz val="9"/>
        <rFont val="Times New Roman"/>
        <family val="1"/>
      </rPr>
      <t>1</t>
    </r>
    <r>
      <rPr>
        <b/>
        <sz val="9"/>
        <rFont val="標楷體"/>
        <family val="4"/>
      </rPr>
      <t>﹚</t>
    </r>
  </si>
  <si>
    <t>通識必選</t>
  </si>
  <si>
    <t>院定必修</t>
  </si>
  <si>
    <r>
      <t>物理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</si>
  <si>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物理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</si>
  <si>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微積分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</si>
  <si>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微積分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</si>
  <si>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電子學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</si>
  <si>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電子學實習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</si>
  <si>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t>計算機概論</t>
  </si>
  <si>
    <t>數位邏輯設計</t>
  </si>
  <si>
    <t>數位邏輯設計實習</t>
  </si>
  <si>
    <r>
      <t>實務專題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</si>
  <si>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實務專題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</si>
  <si>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t>專業必修</t>
  </si>
  <si>
    <r>
      <t>電路學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</si>
  <si>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電路學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</si>
  <si>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程式設計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</si>
  <si>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程式設計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</si>
  <si>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工程數學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</si>
  <si>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工程數學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</si>
  <si>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工程數學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三</t>
    </r>
    <r>
      <rPr>
        <sz val="9"/>
        <rFont val="Times New Roman"/>
        <family val="1"/>
      </rPr>
      <t>)</t>
    </r>
  </si>
  <si>
    <t>信號與系統</t>
  </si>
  <si>
    <r>
      <t>電子學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</si>
  <si>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電子學實習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</si>
  <si>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t xml:space="preserve"> </t>
  </si>
  <si>
    <r>
      <t>電磁學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</si>
  <si>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電磁學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</si>
  <si>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通訊系統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</si>
  <si>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通訊系統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</si>
  <si>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通訊系統實習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</si>
  <si>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通訊系統實習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</si>
  <si>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t>機率</t>
  </si>
  <si>
    <t>院定選修</t>
  </si>
  <si>
    <t>普通化學</t>
  </si>
  <si>
    <t>物理實驗</t>
  </si>
  <si>
    <t>科技英文</t>
  </si>
  <si>
    <t>產學合作研修</t>
  </si>
  <si>
    <t>合計</t>
  </si>
  <si>
    <t>專業選修</t>
  </si>
  <si>
    <t>　　專　業　共　同　選　修</t>
  </si>
  <si>
    <t>通信技術</t>
  </si>
  <si>
    <t>電腦軟體應用</t>
  </si>
  <si>
    <t>高等電子學</t>
  </si>
  <si>
    <t>網路概論</t>
  </si>
  <si>
    <t>工業電子學</t>
  </si>
  <si>
    <t>　　通　訊　及　信　號　處　理　領　域</t>
  </si>
  <si>
    <t>多媒體技術與應用</t>
  </si>
  <si>
    <t>隨機過程</t>
  </si>
  <si>
    <t>行動通訊概論</t>
  </si>
  <si>
    <t>數位影像處理</t>
  </si>
  <si>
    <t>數位訊號處理晶片實務</t>
  </si>
  <si>
    <t>展頻通訊</t>
  </si>
  <si>
    <t>語音信號處理</t>
  </si>
  <si>
    <t>正交分頻多工技術</t>
  </si>
  <si>
    <t>　　微　波　領　域</t>
  </si>
  <si>
    <t>天線原理與應用</t>
  </si>
  <si>
    <t>濾波器設計</t>
  </si>
  <si>
    <t>光電概論</t>
  </si>
  <si>
    <t>光纖概論</t>
  </si>
  <si>
    <t>通訊電子電路</t>
  </si>
  <si>
    <t>電波傳播與散射</t>
  </si>
  <si>
    <t>陣列天線設計</t>
  </si>
  <si>
    <t>高頻量測技術</t>
  </si>
  <si>
    <t>衛星通訊系統</t>
  </si>
  <si>
    <t>射頻收發模組</t>
  </si>
  <si>
    <r>
      <t>最低畢業學分：</t>
    </r>
    <r>
      <rPr>
        <sz val="10"/>
        <rFont val="Times New Roman"/>
        <family val="1"/>
      </rPr>
      <t>130</t>
    </r>
    <r>
      <rPr>
        <sz val="10"/>
        <rFont val="標楷體"/>
        <family val="4"/>
      </rPr>
      <t>學分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含共同必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選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修</t>
    </r>
    <r>
      <rPr>
        <sz val="10"/>
        <rFont val="Times New Roman"/>
        <family val="1"/>
      </rPr>
      <t>14-16</t>
    </r>
    <r>
      <rPr>
        <sz val="10"/>
        <rFont val="標楷體"/>
        <family val="4"/>
      </rPr>
      <t>學分、通識必選</t>
    </r>
    <r>
      <rPr>
        <sz val="10"/>
        <rFont val="Times New Roman"/>
        <family val="1"/>
      </rPr>
      <t>14</t>
    </r>
    <r>
      <rPr>
        <sz val="10"/>
        <rFont val="標楷體"/>
        <family val="4"/>
      </rPr>
      <t>學分、院定及專業必修</t>
    </r>
    <r>
      <rPr>
        <sz val="10"/>
        <rFont val="Times New Roman"/>
        <family val="1"/>
      </rPr>
      <t>73</t>
    </r>
    <r>
      <rPr>
        <sz val="10"/>
        <rFont val="標楷體"/>
        <family val="4"/>
      </rPr>
      <t>學分</t>
    </r>
    <r>
      <rPr>
        <sz val="10"/>
        <rFont val="Times New Roman"/>
        <family val="1"/>
      </rPr>
      <t>)</t>
    </r>
  </si>
  <si>
    <t>備註：</t>
  </si>
  <si>
    <r>
      <t>6.</t>
    </r>
    <r>
      <rPr>
        <sz val="8.5"/>
        <rFont val="標楷體"/>
        <family val="4"/>
      </rPr>
      <t>本校日間部</t>
    </r>
    <r>
      <rPr>
        <sz val="8.5"/>
        <rFont val="Times New Roman"/>
        <family val="1"/>
      </rPr>
      <t>100</t>
    </r>
    <r>
      <rPr>
        <sz val="8.5"/>
        <rFont val="標楷體"/>
        <family val="4"/>
      </rPr>
      <t>學年度起大學部入學新生除聽障者外，均須通過全民英檢初級</t>
    </r>
    <r>
      <rPr>
        <sz val="8.5"/>
        <rFont val="Times New Roman"/>
        <family val="1"/>
      </rPr>
      <t>(</t>
    </r>
    <r>
      <rPr>
        <sz val="8.5"/>
        <rFont val="標楷體"/>
        <family val="4"/>
      </rPr>
      <t>或相當於</t>
    </r>
    <r>
      <rPr>
        <sz val="8.5"/>
        <rFont val="Times New Roman"/>
        <family val="1"/>
      </rPr>
      <t>TOEIC</t>
    </r>
    <r>
      <rPr>
        <sz val="8.5"/>
        <rFont val="標楷體"/>
        <family val="4"/>
      </rPr>
      <t>測驗</t>
    </r>
    <r>
      <rPr>
        <sz val="8.5"/>
        <rFont val="Times New Roman"/>
        <family val="1"/>
      </rPr>
      <t>350</t>
    </r>
    <r>
      <rPr>
        <sz val="8.5"/>
        <rFont val="標楷體"/>
        <family val="4"/>
      </rPr>
      <t>分以上</t>
    </r>
    <r>
      <rPr>
        <sz val="8.5"/>
        <rFont val="Times New Roman"/>
        <family val="1"/>
      </rPr>
      <t>)</t>
    </r>
    <r>
      <rPr>
        <sz val="8.5"/>
        <rFont val="標楷體"/>
        <family val="4"/>
      </rPr>
      <t>始得畢業。</t>
    </r>
  </si>
  <si>
    <t>　在學期間曾經報考上述之證照未通過者，始可報考）。</t>
  </si>
  <si>
    <r>
      <t>1.</t>
    </r>
    <r>
      <rPr>
        <sz val="8.5"/>
        <rFont val="標楷體"/>
        <family val="4"/>
      </rPr>
      <t>院定及跨系選修課程最多承認</t>
    </r>
    <r>
      <rPr>
        <sz val="8.5"/>
        <rFont val="Times New Roman"/>
        <family val="1"/>
      </rPr>
      <t>10</t>
    </r>
    <r>
      <rPr>
        <sz val="8.5"/>
        <rFont val="標楷體"/>
        <family val="4"/>
      </rPr>
      <t>學分為畢業學分。</t>
    </r>
  </si>
  <si>
    <r>
      <t>2.</t>
    </r>
    <r>
      <rPr>
        <sz val="8.5"/>
        <rFont val="標楷體"/>
        <family val="4"/>
      </rPr>
      <t>共同必</t>
    </r>
    <r>
      <rPr>
        <sz val="8.5"/>
        <rFont val="Times New Roman"/>
        <family val="1"/>
      </rPr>
      <t>(</t>
    </r>
    <r>
      <rPr>
        <sz val="8.5"/>
        <rFont val="標楷體"/>
        <family val="4"/>
      </rPr>
      <t>選</t>
    </r>
    <r>
      <rPr>
        <sz val="8.5"/>
        <rFont val="Times New Roman"/>
        <family val="1"/>
      </rPr>
      <t>)</t>
    </r>
    <r>
      <rPr>
        <sz val="8.5"/>
        <rFont val="標楷體"/>
        <family val="4"/>
      </rPr>
      <t>修科目部分之</t>
    </r>
    <r>
      <rPr>
        <sz val="8.5"/>
        <rFont val="Times New Roman"/>
        <family val="1"/>
      </rPr>
      <t>(  )</t>
    </r>
    <r>
      <rPr>
        <sz val="8.5"/>
        <rFont val="標楷體"/>
        <family val="4"/>
      </rPr>
      <t>係為選修課程；部分專業選修課程隔年開。</t>
    </r>
  </si>
  <si>
    <r>
      <t>3.</t>
    </r>
    <r>
      <rPr>
        <sz val="8.5"/>
        <rFont val="標楷體"/>
        <family val="4"/>
      </rPr>
      <t>全民國防教育軍事訓練為選修課程</t>
    </r>
    <r>
      <rPr>
        <b/>
        <sz val="8.5"/>
        <rFont val="Times New Roman"/>
        <family val="1"/>
      </rPr>
      <t>(</t>
    </r>
    <r>
      <rPr>
        <b/>
        <sz val="8.5"/>
        <rFont val="標楷體"/>
        <family val="4"/>
      </rPr>
      <t>全民國防教育軍事訓練課程可折抵役期，須修畢兩學年，始可報考預官，以當年度報考資訊為主）。</t>
    </r>
  </si>
  <si>
    <r>
      <t>4.</t>
    </r>
    <r>
      <rPr>
        <sz val="8.5"/>
        <rFont val="標楷體"/>
        <family val="4"/>
      </rPr>
      <t>體育課程</t>
    </r>
    <r>
      <rPr>
        <sz val="8.5"/>
        <rFont val="Times New Roman"/>
        <family val="1"/>
      </rPr>
      <t>:</t>
    </r>
    <r>
      <rPr>
        <sz val="8.5"/>
        <rFont val="標楷體"/>
        <family val="4"/>
      </rPr>
      <t>大一為必修</t>
    </r>
    <r>
      <rPr>
        <sz val="8.5"/>
        <rFont val="Times New Roman"/>
        <family val="1"/>
      </rPr>
      <t>(2</t>
    </r>
    <r>
      <rPr>
        <sz val="8.5"/>
        <rFont val="標楷體"/>
        <family val="4"/>
      </rPr>
      <t>學分</t>
    </r>
    <r>
      <rPr>
        <sz val="8.5"/>
        <rFont val="Times New Roman"/>
        <family val="1"/>
      </rPr>
      <t>)</t>
    </r>
    <r>
      <rPr>
        <sz val="8.5"/>
        <rFont val="標楷體"/>
        <family val="4"/>
      </rPr>
      <t>，大二．三．四得選修，最多承認畢業學分</t>
    </r>
    <r>
      <rPr>
        <sz val="8.5"/>
        <rFont val="Times New Roman"/>
        <family val="1"/>
      </rPr>
      <t>4</t>
    </r>
    <r>
      <rPr>
        <sz val="8.5"/>
        <rFont val="標楷體"/>
        <family val="4"/>
      </rPr>
      <t>學分。</t>
    </r>
  </si>
  <si>
    <r>
      <t>5.</t>
    </r>
    <r>
      <rPr>
        <sz val="8.5"/>
        <rFont val="標楷體"/>
        <family val="4"/>
      </rPr>
      <t>服務教育為一下至四上，任選</t>
    </r>
    <r>
      <rPr>
        <sz val="8.5"/>
        <rFont val="Times New Roman"/>
        <family val="1"/>
      </rPr>
      <t>2</t>
    </r>
    <r>
      <rPr>
        <sz val="8.5"/>
        <rFont val="標楷體"/>
        <family val="4"/>
      </rPr>
      <t>學期</t>
    </r>
    <r>
      <rPr>
        <sz val="8.5"/>
        <rFont val="Times New Roman"/>
        <family val="1"/>
      </rPr>
      <t>(</t>
    </r>
    <r>
      <rPr>
        <sz val="8.5"/>
        <rFont val="標楷體"/>
        <family val="4"/>
      </rPr>
      <t>每學期服務需滿</t>
    </r>
    <r>
      <rPr>
        <sz val="8.5"/>
        <rFont val="Times New Roman"/>
        <family val="1"/>
      </rPr>
      <t>15</t>
    </r>
    <r>
      <rPr>
        <sz val="8.5"/>
        <rFont val="標楷體"/>
        <family val="4"/>
      </rPr>
      <t>小時</t>
    </r>
    <r>
      <rPr>
        <sz val="8.5"/>
        <rFont val="Times New Roman"/>
        <family val="1"/>
      </rPr>
      <t>)</t>
    </r>
    <r>
      <rPr>
        <sz val="8.5"/>
        <rFont val="標楷體"/>
        <family val="4"/>
      </rPr>
      <t>。</t>
    </r>
  </si>
  <si>
    <r>
      <t>6.</t>
    </r>
    <r>
      <rPr>
        <sz val="8.5"/>
        <rFont val="標楷體"/>
        <family val="4"/>
      </rPr>
      <t>本校日間部</t>
    </r>
    <r>
      <rPr>
        <sz val="8.5"/>
        <rFont val="Times New Roman"/>
        <family val="1"/>
      </rPr>
      <t>100</t>
    </r>
    <r>
      <rPr>
        <sz val="8.5"/>
        <rFont val="標楷體"/>
        <family val="4"/>
      </rPr>
      <t>學年度起大學部入學新生除聽障者外，均須通過全民英檢初級</t>
    </r>
    <r>
      <rPr>
        <sz val="8.5"/>
        <rFont val="Times New Roman"/>
        <family val="1"/>
      </rPr>
      <t>(</t>
    </r>
    <r>
      <rPr>
        <sz val="8.5"/>
        <rFont val="標楷體"/>
        <family val="4"/>
      </rPr>
      <t>或相當於</t>
    </r>
    <r>
      <rPr>
        <sz val="8.5"/>
        <rFont val="Times New Roman"/>
        <family val="1"/>
      </rPr>
      <t>TOEIC</t>
    </r>
    <r>
      <rPr>
        <sz val="8.5"/>
        <rFont val="標楷體"/>
        <family val="4"/>
      </rPr>
      <t>測驗</t>
    </r>
    <r>
      <rPr>
        <sz val="8.5"/>
        <rFont val="Times New Roman"/>
        <family val="1"/>
      </rPr>
      <t>350</t>
    </r>
    <r>
      <rPr>
        <sz val="8.5"/>
        <rFont val="標楷體"/>
        <family val="4"/>
      </rPr>
      <t>分以上</t>
    </r>
    <r>
      <rPr>
        <sz val="8.5"/>
        <rFont val="Times New Roman"/>
        <family val="1"/>
      </rPr>
      <t>)</t>
    </r>
    <r>
      <rPr>
        <sz val="8.5"/>
        <rFont val="標楷體"/>
        <family val="4"/>
      </rPr>
      <t>始得畢業。</t>
    </r>
  </si>
  <si>
    <r>
      <t>7.</t>
    </r>
    <r>
      <rPr>
        <sz val="8.5"/>
        <rFont val="標楷體"/>
        <family val="4"/>
      </rPr>
      <t>本系自</t>
    </r>
    <r>
      <rPr>
        <sz val="8.5"/>
        <rFont val="Times New Roman"/>
        <family val="1"/>
      </rPr>
      <t>100</t>
    </r>
    <r>
      <rPr>
        <sz val="8.5"/>
        <rFont val="標楷體"/>
        <family val="4"/>
      </rPr>
      <t>學年度起，入學新生須於在學期間取得系認可之證照至少乙張始得畢業。</t>
    </r>
  </si>
  <si>
    <r>
      <t xml:space="preserve">  </t>
    </r>
    <r>
      <rPr>
        <sz val="8.5"/>
        <rFont val="標楷體"/>
        <family val="4"/>
      </rPr>
      <t>系認可之證照：</t>
    </r>
    <r>
      <rPr>
        <sz val="8.5"/>
        <rFont val="Times New Roman"/>
        <family val="1"/>
      </rPr>
      <t>ITE</t>
    </r>
    <r>
      <rPr>
        <sz val="8.5"/>
        <rFont val="標楷體"/>
        <family val="4"/>
      </rPr>
      <t>資訊專業人員鑑定</t>
    </r>
    <r>
      <rPr>
        <sz val="8.5"/>
        <rFont val="Times New Roman"/>
        <family val="1"/>
      </rPr>
      <t>-</t>
    </r>
    <r>
      <rPr>
        <sz val="8.5"/>
        <rFont val="標楷體"/>
        <family val="4"/>
      </rPr>
      <t>網路通訊類、</t>
    </r>
    <r>
      <rPr>
        <sz val="8.5"/>
        <rFont val="Times New Roman"/>
        <family val="1"/>
      </rPr>
      <t>ITE</t>
    </r>
    <r>
      <rPr>
        <sz val="8.5"/>
        <rFont val="標楷體"/>
        <family val="4"/>
      </rPr>
      <t>資訊專業人員鑑定</t>
    </r>
    <r>
      <rPr>
        <sz val="8.5"/>
        <rFont val="Times New Roman"/>
        <family val="1"/>
      </rPr>
      <t>-</t>
    </r>
    <r>
      <rPr>
        <sz val="8.5"/>
        <rFont val="標楷體"/>
        <family val="4"/>
      </rPr>
      <t>開放式系統類、中華民國技術士</t>
    </r>
  </si>
  <si>
    <r>
      <t xml:space="preserve">  - </t>
    </r>
    <r>
      <rPr>
        <sz val="8.5"/>
        <rFont val="標楷體"/>
        <family val="4"/>
      </rPr>
      <t>電腦軟體應用</t>
    </r>
    <r>
      <rPr>
        <sz val="8.5"/>
        <rFont val="Times New Roman"/>
        <family val="1"/>
      </rPr>
      <t>(</t>
    </r>
    <r>
      <rPr>
        <sz val="8.5"/>
        <rFont val="標楷體"/>
        <family val="4"/>
      </rPr>
      <t>乙級</t>
    </r>
    <r>
      <rPr>
        <sz val="8.5"/>
        <rFont val="Times New Roman"/>
        <family val="1"/>
      </rPr>
      <t>)</t>
    </r>
    <r>
      <rPr>
        <sz val="8.5"/>
        <rFont val="標楷體"/>
        <family val="4"/>
      </rPr>
      <t>、電器修護</t>
    </r>
    <r>
      <rPr>
        <sz val="8.5"/>
        <rFont val="Times New Roman"/>
        <family val="1"/>
      </rPr>
      <t>(</t>
    </r>
    <r>
      <rPr>
        <sz val="8.5"/>
        <rFont val="標楷體"/>
        <family val="4"/>
      </rPr>
      <t>乙級</t>
    </r>
    <r>
      <rPr>
        <sz val="8.5"/>
        <rFont val="Times New Roman"/>
        <family val="1"/>
      </rPr>
      <t>)</t>
    </r>
    <r>
      <rPr>
        <sz val="8.5"/>
        <rFont val="標楷體"/>
        <family val="4"/>
      </rPr>
      <t>、網頁設計</t>
    </r>
    <r>
      <rPr>
        <sz val="8.5"/>
        <rFont val="Times New Roman"/>
        <family val="1"/>
      </rPr>
      <t>(</t>
    </r>
    <r>
      <rPr>
        <sz val="8.5"/>
        <rFont val="標楷體"/>
        <family val="4"/>
      </rPr>
      <t>乙級</t>
    </r>
    <r>
      <rPr>
        <sz val="8.5"/>
        <rFont val="Times New Roman"/>
        <family val="1"/>
      </rPr>
      <t>)</t>
    </r>
    <r>
      <rPr>
        <sz val="8.5"/>
        <rFont val="標楷體"/>
        <family val="4"/>
      </rPr>
      <t>、電腦硬體裝修</t>
    </r>
    <r>
      <rPr>
        <sz val="8.5"/>
        <rFont val="Times New Roman"/>
        <family val="1"/>
      </rPr>
      <t>(</t>
    </r>
    <r>
      <rPr>
        <sz val="8.5"/>
        <rFont val="標楷體"/>
        <family val="4"/>
      </rPr>
      <t>乙級</t>
    </r>
    <r>
      <rPr>
        <sz val="8.5"/>
        <rFont val="Times New Roman"/>
        <family val="1"/>
      </rPr>
      <t>)</t>
    </r>
    <r>
      <rPr>
        <sz val="8.5"/>
        <rFont val="標楷體"/>
        <family val="4"/>
      </rPr>
      <t>、數位電子</t>
    </r>
    <r>
      <rPr>
        <sz val="8.5"/>
        <rFont val="Times New Roman"/>
        <family val="1"/>
      </rPr>
      <t>(</t>
    </r>
    <r>
      <rPr>
        <sz val="8.5"/>
        <rFont val="標楷體"/>
        <family val="4"/>
      </rPr>
      <t>乙級</t>
    </r>
    <r>
      <rPr>
        <sz val="8.5"/>
        <rFont val="Times New Roman"/>
        <family val="1"/>
      </rPr>
      <t>)</t>
    </r>
    <r>
      <rPr>
        <sz val="8.5"/>
        <rFont val="標楷體"/>
        <family val="4"/>
      </rPr>
      <t>、通信</t>
    </r>
  </si>
  <si>
    <r>
      <t xml:space="preserve">  </t>
    </r>
    <r>
      <rPr>
        <sz val="8.5"/>
        <rFont val="標楷體"/>
        <family val="4"/>
      </rPr>
      <t>技術（電信線路）</t>
    </r>
    <r>
      <rPr>
        <sz val="8.5"/>
        <rFont val="Times New Roman"/>
        <family val="1"/>
      </rPr>
      <t>(</t>
    </r>
    <r>
      <rPr>
        <sz val="8.5"/>
        <rFont val="標楷體"/>
        <family val="4"/>
      </rPr>
      <t>丙級含以上</t>
    </r>
    <r>
      <rPr>
        <sz val="8.5"/>
        <rFont val="Times New Roman"/>
        <family val="1"/>
      </rPr>
      <t>)</t>
    </r>
    <r>
      <rPr>
        <sz val="8.5"/>
        <rFont val="標楷體"/>
        <family val="4"/>
      </rPr>
      <t>、</t>
    </r>
    <r>
      <rPr>
        <sz val="8.5"/>
        <rFont val="Times New Roman"/>
        <family val="1"/>
      </rPr>
      <t>TI C6000 dsp Communication Certification</t>
    </r>
    <r>
      <rPr>
        <sz val="8.5"/>
        <rFont val="標楷體"/>
        <family val="4"/>
      </rPr>
      <t>、業餘無線電人員（此項為</t>
    </r>
  </si>
  <si>
    <t>　在學期間曾經報考上述之證照未通過者，始可報考）。</t>
  </si>
  <si>
    <r>
      <t>1.</t>
    </r>
    <r>
      <rPr>
        <sz val="8.5"/>
        <rFont val="標楷體"/>
        <family val="4"/>
      </rPr>
      <t>院定及跨系選修課程最多承認</t>
    </r>
    <r>
      <rPr>
        <sz val="8.5"/>
        <rFont val="Times New Roman"/>
        <family val="1"/>
      </rPr>
      <t>10</t>
    </r>
    <r>
      <rPr>
        <sz val="8.5"/>
        <rFont val="標楷體"/>
        <family val="4"/>
      </rPr>
      <t>學分為畢業學分。</t>
    </r>
  </si>
  <si>
    <r>
      <t>2.</t>
    </r>
    <r>
      <rPr>
        <sz val="8.5"/>
        <rFont val="標楷體"/>
        <family val="4"/>
      </rPr>
      <t>共同必</t>
    </r>
    <r>
      <rPr>
        <sz val="8.5"/>
        <rFont val="Times New Roman"/>
        <family val="1"/>
      </rPr>
      <t>(</t>
    </r>
    <r>
      <rPr>
        <sz val="8.5"/>
        <rFont val="標楷體"/>
        <family val="4"/>
      </rPr>
      <t>選</t>
    </r>
    <r>
      <rPr>
        <sz val="8.5"/>
        <rFont val="Times New Roman"/>
        <family val="1"/>
      </rPr>
      <t>)</t>
    </r>
    <r>
      <rPr>
        <sz val="8.5"/>
        <rFont val="標楷體"/>
        <family val="4"/>
      </rPr>
      <t>修科目部分之</t>
    </r>
    <r>
      <rPr>
        <sz val="8.5"/>
        <rFont val="Times New Roman"/>
        <family val="1"/>
      </rPr>
      <t>(  )</t>
    </r>
    <r>
      <rPr>
        <sz val="8.5"/>
        <rFont val="標楷體"/>
        <family val="4"/>
      </rPr>
      <t>係為選修課程；部分專業選修課程隔年開。</t>
    </r>
  </si>
  <si>
    <r>
      <t>4.</t>
    </r>
    <r>
      <rPr>
        <sz val="8.5"/>
        <rFont val="標楷體"/>
        <family val="4"/>
      </rPr>
      <t>體育課程</t>
    </r>
    <r>
      <rPr>
        <sz val="8.5"/>
        <rFont val="Times New Roman"/>
        <family val="1"/>
      </rPr>
      <t>:</t>
    </r>
    <r>
      <rPr>
        <sz val="8.5"/>
        <rFont val="標楷體"/>
        <family val="4"/>
      </rPr>
      <t>大一為必修</t>
    </r>
    <r>
      <rPr>
        <sz val="8.5"/>
        <rFont val="Times New Roman"/>
        <family val="1"/>
      </rPr>
      <t>(2</t>
    </r>
    <r>
      <rPr>
        <sz val="8.5"/>
        <rFont val="標楷體"/>
        <family val="4"/>
      </rPr>
      <t>學分</t>
    </r>
    <r>
      <rPr>
        <sz val="8.5"/>
        <rFont val="Times New Roman"/>
        <family val="1"/>
      </rPr>
      <t>)</t>
    </r>
    <r>
      <rPr>
        <sz val="8.5"/>
        <rFont val="標楷體"/>
        <family val="4"/>
      </rPr>
      <t>，大二．三．四得選修，最多承認畢業學分</t>
    </r>
    <r>
      <rPr>
        <sz val="8.5"/>
        <rFont val="Times New Roman"/>
        <family val="1"/>
      </rPr>
      <t>4</t>
    </r>
    <r>
      <rPr>
        <sz val="8.5"/>
        <rFont val="標楷體"/>
        <family val="4"/>
      </rPr>
      <t>學分。</t>
    </r>
  </si>
  <si>
    <r>
      <t>5.</t>
    </r>
    <r>
      <rPr>
        <sz val="8.5"/>
        <rFont val="標楷體"/>
        <family val="4"/>
      </rPr>
      <t>服務教育為一下至四上，任選</t>
    </r>
    <r>
      <rPr>
        <sz val="8.5"/>
        <rFont val="Times New Roman"/>
        <family val="1"/>
      </rPr>
      <t>2</t>
    </r>
    <r>
      <rPr>
        <sz val="8.5"/>
        <rFont val="標楷體"/>
        <family val="4"/>
      </rPr>
      <t>學期</t>
    </r>
    <r>
      <rPr>
        <sz val="8.5"/>
        <rFont val="Times New Roman"/>
        <family val="1"/>
      </rPr>
      <t>(</t>
    </r>
    <r>
      <rPr>
        <sz val="8.5"/>
        <rFont val="標楷體"/>
        <family val="4"/>
      </rPr>
      <t>每學期服務需滿</t>
    </r>
    <r>
      <rPr>
        <sz val="8.5"/>
        <rFont val="Times New Roman"/>
        <family val="1"/>
      </rPr>
      <t>15</t>
    </r>
    <r>
      <rPr>
        <sz val="8.5"/>
        <rFont val="標楷體"/>
        <family val="4"/>
      </rPr>
      <t>小時</t>
    </r>
    <r>
      <rPr>
        <sz val="8.5"/>
        <rFont val="Times New Roman"/>
        <family val="1"/>
      </rPr>
      <t>)</t>
    </r>
    <r>
      <rPr>
        <sz val="8.5"/>
        <rFont val="標楷體"/>
        <family val="4"/>
      </rPr>
      <t>。</t>
    </r>
  </si>
  <si>
    <r>
      <t>7.</t>
    </r>
    <r>
      <rPr>
        <sz val="8.5"/>
        <rFont val="標楷體"/>
        <family val="4"/>
      </rPr>
      <t>本系自</t>
    </r>
    <r>
      <rPr>
        <sz val="8.5"/>
        <rFont val="Times New Roman"/>
        <family val="1"/>
      </rPr>
      <t>100</t>
    </r>
    <r>
      <rPr>
        <sz val="8.5"/>
        <rFont val="標楷體"/>
        <family val="4"/>
      </rPr>
      <t>學年度起，入學新生須於在學期間取得系認可之證照至少乙張始得畢業。</t>
    </r>
  </si>
  <si>
    <r>
      <t xml:space="preserve">  </t>
    </r>
    <r>
      <rPr>
        <sz val="8.5"/>
        <rFont val="標楷體"/>
        <family val="4"/>
      </rPr>
      <t>系認可之證照：</t>
    </r>
    <r>
      <rPr>
        <sz val="8.5"/>
        <rFont val="Times New Roman"/>
        <family val="1"/>
      </rPr>
      <t>ITE</t>
    </r>
    <r>
      <rPr>
        <sz val="8.5"/>
        <rFont val="標楷體"/>
        <family val="4"/>
      </rPr>
      <t>資訊專業人員鑑定</t>
    </r>
    <r>
      <rPr>
        <sz val="8.5"/>
        <rFont val="Times New Roman"/>
        <family val="1"/>
      </rPr>
      <t>-</t>
    </r>
    <r>
      <rPr>
        <sz val="8.5"/>
        <rFont val="標楷體"/>
        <family val="4"/>
      </rPr>
      <t>網路通訊類、</t>
    </r>
    <r>
      <rPr>
        <sz val="8.5"/>
        <rFont val="Times New Roman"/>
        <family val="1"/>
      </rPr>
      <t>ITE</t>
    </r>
    <r>
      <rPr>
        <sz val="8.5"/>
        <rFont val="標楷體"/>
        <family val="4"/>
      </rPr>
      <t>資訊專業人員鑑定</t>
    </r>
    <r>
      <rPr>
        <sz val="8.5"/>
        <rFont val="Times New Roman"/>
        <family val="1"/>
      </rPr>
      <t>-</t>
    </r>
    <r>
      <rPr>
        <sz val="8.5"/>
        <rFont val="標楷體"/>
        <family val="4"/>
      </rPr>
      <t>開放式系統類、中華民國技術士</t>
    </r>
  </si>
  <si>
    <r>
      <t xml:space="preserve">  - </t>
    </r>
    <r>
      <rPr>
        <sz val="8.5"/>
        <rFont val="標楷體"/>
        <family val="4"/>
      </rPr>
      <t>電腦軟體應用</t>
    </r>
    <r>
      <rPr>
        <sz val="8.5"/>
        <rFont val="Times New Roman"/>
        <family val="1"/>
      </rPr>
      <t>(</t>
    </r>
    <r>
      <rPr>
        <sz val="8.5"/>
        <rFont val="標楷體"/>
        <family val="4"/>
      </rPr>
      <t>乙級</t>
    </r>
    <r>
      <rPr>
        <sz val="8.5"/>
        <rFont val="Times New Roman"/>
        <family val="1"/>
      </rPr>
      <t>)</t>
    </r>
    <r>
      <rPr>
        <sz val="8.5"/>
        <rFont val="標楷體"/>
        <family val="4"/>
      </rPr>
      <t>、電器修護</t>
    </r>
    <r>
      <rPr>
        <sz val="8.5"/>
        <rFont val="Times New Roman"/>
        <family val="1"/>
      </rPr>
      <t>(</t>
    </r>
    <r>
      <rPr>
        <sz val="8.5"/>
        <rFont val="標楷體"/>
        <family val="4"/>
      </rPr>
      <t>乙級</t>
    </r>
    <r>
      <rPr>
        <sz val="8.5"/>
        <rFont val="Times New Roman"/>
        <family val="1"/>
      </rPr>
      <t>)</t>
    </r>
    <r>
      <rPr>
        <sz val="8.5"/>
        <rFont val="標楷體"/>
        <family val="4"/>
      </rPr>
      <t>、網頁設計</t>
    </r>
    <r>
      <rPr>
        <sz val="8.5"/>
        <rFont val="Times New Roman"/>
        <family val="1"/>
      </rPr>
      <t>(</t>
    </r>
    <r>
      <rPr>
        <sz val="8.5"/>
        <rFont val="標楷體"/>
        <family val="4"/>
      </rPr>
      <t>乙級</t>
    </r>
    <r>
      <rPr>
        <sz val="8.5"/>
        <rFont val="Times New Roman"/>
        <family val="1"/>
      </rPr>
      <t>)</t>
    </r>
    <r>
      <rPr>
        <sz val="8.5"/>
        <rFont val="標楷體"/>
        <family val="4"/>
      </rPr>
      <t>、電腦硬體裝修</t>
    </r>
    <r>
      <rPr>
        <sz val="8.5"/>
        <rFont val="Times New Roman"/>
        <family val="1"/>
      </rPr>
      <t>(</t>
    </r>
    <r>
      <rPr>
        <sz val="8.5"/>
        <rFont val="標楷體"/>
        <family val="4"/>
      </rPr>
      <t>乙級</t>
    </r>
    <r>
      <rPr>
        <sz val="8.5"/>
        <rFont val="Times New Roman"/>
        <family val="1"/>
      </rPr>
      <t>)</t>
    </r>
    <r>
      <rPr>
        <sz val="8.5"/>
        <rFont val="標楷體"/>
        <family val="4"/>
      </rPr>
      <t>、數位電子</t>
    </r>
    <r>
      <rPr>
        <sz val="8.5"/>
        <rFont val="Times New Roman"/>
        <family val="1"/>
      </rPr>
      <t>(</t>
    </r>
    <r>
      <rPr>
        <sz val="8.5"/>
        <rFont val="標楷體"/>
        <family val="4"/>
      </rPr>
      <t>乙級</t>
    </r>
    <r>
      <rPr>
        <sz val="8.5"/>
        <rFont val="Times New Roman"/>
        <family val="1"/>
      </rPr>
      <t>)</t>
    </r>
    <r>
      <rPr>
        <sz val="8.5"/>
        <rFont val="標楷體"/>
        <family val="4"/>
      </rPr>
      <t>、通信</t>
    </r>
  </si>
  <si>
    <r>
      <t xml:space="preserve">  </t>
    </r>
    <r>
      <rPr>
        <sz val="8.5"/>
        <rFont val="標楷體"/>
        <family val="4"/>
      </rPr>
      <t>技術（電信線路）</t>
    </r>
    <r>
      <rPr>
        <sz val="8.5"/>
        <rFont val="Times New Roman"/>
        <family val="1"/>
      </rPr>
      <t>(</t>
    </r>
    <r>
      <rPr>
        <sz val="8.5"/>
        <rFont val="標楷體"/>
        <family val="4"/>
      </rPr>
      <t>丙級含以上</t>
    </r>
    <r>
      <rPr>
        <sz val="8.5"/>
        <rFont val="Times New Roman"/>
        <family val="1"/>
      </rPr>
      <t>)</t>
    </r>
    <r>
      <rPr>
        <sz val="8.5"/>
        <rFont val="標楷體"/>
        <family val="4"/>
      </rPr>
      <t>、</t>
    </r>
    <r>
      <rPr>
        <sz val="8.5"/>
        <rFont val="Times New Roman"/>
        <family val="1"/>
      </rPr>
      <t>TI C6000 dsp Communication Certification</t>
    </r>
    <r>
      <rPr>
        <sz val="8.5"/>
        <rFont val="標楷體"/>
        <family val="4"/>
      </rPr>
      <t>、業餘無線電人員（此項為</t>
    </r>
  </si>
  <si>
    <t>超大型積體電路設計導論</t>
  </si>
  <si>
    <t>硬體描述語言</t>
  </si>
  <si>
    <r>
      <t>通過</t>
    </r>
    <r>
      <rPr>
        <sz val="9"/>
        <rFont val="Times New Roman"/>
        <family val="1"/>
      </rPr>
      <t>103.05.29</t>
    </r>
    <r>
      <rPr>
        <sz val="9"/>
        <rFont val="細明體"/>
        <family val="3"/>
      </rPr>
      <t>提案</t>
    </r>
  </si>
  <si>
    <r>
      <t xml:space="preserve">1. </t>
    </r>
    <r>
      <rPr>
        <sz val="9"/>
        <rFont val="細明體"/>
        <family val="3"/>
      </rPr>
      <t xml:space="preserve">電波傳播與散射由四下改為四上
</t>
    </r>
    <r>
      <rPr>
        <sz val="9"/>
        <rFont val="Times New Roman"/>
        <family val="1"/>
      </rPr>
      <t xml:space="preserve">2. </t>
    </r>
    <r>
      <rPr>
        <sz val="9"/>
        <rFont val="細明體"/>
        <family val="3"/>
      </rPr>
      <t>新增四上專業選修超大型積體電路設計導論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與電資所合開</t>
    </r>
    <r>
      <rPr>
        <sz val="9"/>
        <rFont val="Times New Roman"/>
        <family val="1"/>
      </rPr>
      <t xml:space="preserve">)
3. </t>
    </r>
    <r>
      <rPr>
        <sz val="9"/>
        <rFont val="細明體"/>
        <family val="3"/>
      </rPr>
      <t>新增三上專業選修硬體描述語言</t>
    </r>
  </si>
  <si>
    <r>
      <t>國立澎湖科技大學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電信工程系</t>
    </r>
    <r>
      <rPr>
        <b/>
        <sz val="12"/>
        <rFont val="Times New Roman"/>
        <family val="1"/>
      </rPr>
      <t xml:space="preserve">   </t>
    </r>
    <r>
      <rPr>
        <b/>
        <sz val="12"/>
        <rFont val="標楷體"/>
        <family val="4"/>
      </rPr>
      <t>四技</t>
    </r>
    <r>
      <rPr>
        <b/>
        <sz val="12"/>
        <rFont val="Times New Roman"/>
        <family val="1"/>
      </rPr>
      <t>103</t>
    </r>
    <r>
      <rPr>
        <b/>
        <sz val="12"/>
        <rFont val="標楷體"/>
        <family val="4"/>
      </rPr>
      <t>級課程規劃表</t>
    </r>
  </si>
  <si>
    <t>103.05.07系課程委員會通過</t>
  </si>
  <si>
    <t>103.05.14院課程委員會通過</t>
  </si>
  <si>
    <t>103.05.21校課程委員會通過</t>
  </si>
  <si>
    <t>103.05.29系課程委員會通過</t>
  </si>
  <si>
    <t>103.12.10院課程委員會通過</t>
  </si>
  <si>
    <t>103.12.18系課程委員會通過</t>
  </si>
  <si>
    <t>科目類別</t>
  </si>
  <si>
    <t>＊為實務課程</t>
  </si>
  <si>
    <t>學</t>
  </si>
  <si>
    <t>分</t>
  </si>
  <si>
    <t>數</t>
  </si>
  <si>
    <r>
      <t>共同必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選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修</t>
    </r>
  </si>
  <si>
    <t>國文</t>
  </si>
  <si>
    <t>英文（一）</t>
  </si>
  <si>
    <t>英文（二）</t>
  </si>
  <si>
    <t>體育</t>
  </si>
  <si>
    <t>2~4</t>
  </si>
  <si>
    <r>
      <t>﹙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﹚</t>
    </r>
  </si>
  <si>
    <t>全民國防教育軍事訓練</t>
  </si>
  <si>
    <r>
      <t>﹙</t>
    </r>
    <r>
      <rPr>
        <sz val="9"/>
        <rFont val="Times New Roman"/>
        <family val="1"/>
      </rPr>
      <t>0</t>
    </r>
    <r>
      <rPr>
        <sz val="9"/>
        <rFont val="標楷體"/>
        <family val="4"/>
      </rPr>
      <t>﹚</t>
    </r>
  </si>
  <si>
    <t>服務教育</t>
  </si>
  <si>
    <t>合　計</t>
  </si>
  <si>
    <t>14~16</t>
  </si>
  <si>
    <r>
      <t>﹙</t>
    </r>
    <r>
      <rPr>
        <b/>
        <sz val="9"/>
        <rFont val="Times New Roman"/>
        <family val="1"/>
      </rPr>
      <t>1</t>
    </r>
    <r>
      <rPr>
        <b/>
        <sz val="9"/>
        <rFont val="標楷體"/>
        <family val="4"/>
      </rPr>
      <t>﹚</t>
    </r>
  </si>
  <si>
    <t>通識必選</t>
  </si>
  <si>
    <t>院定必修</t>
  </si>
  <si>
    <r>
      <t>物理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</si>
  <si>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物理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</si>
  <si>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微積分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</si>
  <si>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微積分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</si>
  <si>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電子學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</si>
  <si>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電子學實習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</si>
  <si>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t>計算機概論</t>
  </si>
  <si>
    <t>數位邏輯設計</t>
  </si>
  <si>
    <t>數位邏輯設計實習</t>
  </si>
  <si>
    <t>＊</t>
  </si>
  <si>
    <r>
      <t>實務專題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</si>
  <si>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實務專題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</si>
  <si>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t>專業必修</t>
  </si>
  <si>
    <r>
      <t>電路學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</si>
  <si>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電路學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</si>
  <si>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程式設計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</si>
  <si>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程式設計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</si>
  <si>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工程數學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</si>
  <si>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工程數學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</si>
  <si>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工程數學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三</t>
    </r>
    <r>
      <rPr>
        <sz val="9"/>
        <rFont val="Times New Roman"/>
        <family val="1"/>
      </rPr>
      <t>)</t>
    </r>
  </si>
  <si>
    <t>信號與系統</t>
  </si>
  <si>
    <r>
      <t>電子學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</si>
  <si>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電子學實習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</si>
  <si>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t xml:space="preserve"> </t>
  </si>
  <si>
    <r>
      <t>電磁學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</si>
  <si>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電磁學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</si>
  <si>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通訊系統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</si>
  <si>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通訊系統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</si>
  <si>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通訊系統實習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</si>
  <si>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通訊系統實習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</si>
  <si>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t>機率</t>
  </si>
  <si>
    <t>院定選修</t>
  </si>
  <si>
    <t>普通化學</t>
  </si>
  <si>
    <t>物理實驗</t>
  </si>
  <si>
    <t>科技英文</t>
  </si>
  <si>
    <t>產學合作研修</t>
  </si>
  <si>
    <t>合計</t>
  </si>
  <si>
    <t>專業選修</t>
  </si>
  <si>
    <t>　　專　業　共　同　選　修</t>
  </si>
  <si>
    <t>通信技術</t>
  </si>
  <si>
    <t>電腦軟體應用</t>
  </si>
  <si>
    <t>高等電子學</t>
  </si>
  <si>
    <t>網路概論</t>
  </si>
  <si>
    <t>工業電子學</t>
  </si>
  <si>
    <t>硬體描述語言</t>
  </si>
  <si>
    <t>超大型積體電路設計導論</t>
  </si>
  <si>
    <t>　　通　訊　及　信　號　處　理　領　域</t>
  </si>
  <si>
    <t>多媒體技術與應用</t>
  </si>
  <si>
    <t>隨機過程</t>
  </si>
  <si>
    <t>行動通訊概論</t>
  </si>
  <si>
    <t>數位影像處理</t>
  </si>
  <si>
    <t>數位訊號處理晶片實務</t>
  </si>
  <si>
    <t>數位接收機設計</t>
  </si>
  <si>
    <t>展頻通訊</t>
  </si>
  <si>
    <t>語音信號處理</t>
  </si>
  <si>
    <t>正交分頻多工技術</t>
  </si>
  <si>
    <t>通訊基頻晶片設計</t>
  </si>
  <si>
    <t>　　微　波　領　域</t>
  </si>
  <si>
    <t>天線原理與應用</t>
  </si>
  <si>
    <t>濾波器設計</t>
  </si>
  <si>
    <t>光電概論</t>
  </si>
  <si>
    <t>光纖概論</t>
  </si>
  <si>
    <t>通訊電子電路</t>
  </si>
  <si>
    <t>電波傳播與散射</t>
  </si>
  <si>
    <t>陣列天線設計</t>
  </si>
  <si>
    <t>高頻量測技術</t>
  </si>
  <si>
    <t>衛星通訊系統</t>
  </si>
  <si>
    <t>射頻收發模組</t>
  </si>
  <si>
    <r>
      <t>最低畢業學分：</t>
    </r>
    <r>
      <rPr>
        <sz val="10"/>
        <rFont val="Times New Roman"/>
        <family val="1"/>
      </rPr>
      <t>130</t>
    </r>
    <r>
      <rPr>
        <sz val="10"/>
        <rFont val="標楷體"/>
        <family val="4"/>
      </rPr>
      <t>學分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含共同必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選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修</t>
    </r>
    <r>
      <rPr>
        <sz val="10"/>
        <rFont val="Times New Roman"/>
        <family val="1"/>
      </rPr>
      <t>14-16</t>
    </r>
    <r>
      <rPr>
        <sz val="10"/>
        <rFont val="標楷體"/>
        <family val="4"/>
      </rPr>
      <t>學分、通識必選</t>
    </r>
    <r>
      <rPr>
        <sz val="10"/>
        <rFont val="Times New Roman"/>
        <family val="1"/>
      </rPr>
      <t>14</t>
    </r>
    <r>
      <rPr>
        <sz val="10"/>
        <rFont val="標楷體"/>
        <family val="4"/>
      </rPr>
      <t>學分、院定及專業必修</t>
    </r>
    <r>
      <rPr>
        <sz val="10"/>
        <rFont val="Times New Roman"/>
        <family val="1"/>
      </rPr>
      <t>73</t>
    </r>
    <r>
      <rPr>
        <sz val="10"/>
        <rFont val="標楷體"/>
        <family val="4"/>
      </rPr>
      <t>學分</t>
    </r>
    <r>
      <rPr>
        <sz val="10"/>
        <rFont val="Times New Roman"/>
        <family val="1"/>
      </rPr>
      <t>)</t>
    </r>
  </si>
  <si>
    <t>備註：</t>
  </si>
  <si>
    <r>
      <t>1.</t>
    </r>
    <r>
      <rPr>
        <sz val="8.5"/>
        <rFont val="標楷體"/>
        <family val="4"/>
      </rPr>
      <t>院定及跨系選修課程最多承認</t>
    </r>
    <r>
      <rPr>
        <sz val="8.5"/>
        <rFont val="Times New Roman"/>
        <family val="1"/>
      </rPr>
      <t>10</t>
    </r>
    <r>
      <rPr>
        <sz val="8.5"/>
        <rFont val="標楷體"/>
        <family val="4"/>
      </rPr>
      <t>學分為畢業學分。</t>
    </r>
  </si>
  <si>
    <r>
      <t>2.</t>
    </r>
    <r>
      <rPr>
        <sz val="8.5"/>
        <rFont val="標楷體"/>
        <family val="4"/>
      </rPr>
      <t>共同必</t>
    </r>
    <r>
      <rPr>
        <sz val="8.5"/>
        <rFont val="Times New Roman"/>
        <family val="1"/>
      </rPr>
      <t>(</t>
    </r>
    <r>
      <rPr>
        <sz val="8.5"/>
        <rFont val="標楷體"/>
        <family val="4"/>
      </rPr>
      <t>選</t>
    </r>
    <r>
      <rPr>
        <sz val="8.5"/>
        <rFont val="Times New Roman"/>
        <family val="1"/>
      </rPr>
      <t>)</t>
    </r>
    <r>
      <rPr>
        <sz val="8.5"/>
        <rFont val="標楷體"/>
        <family val="4"/>
      </rPr>
      <t>修科目部分之</t>
    </r>
    <r>
      <rPr>
        <sz val="8.5"/>
        <rFont val="Times New Roman"/>
        <family val="1"/>
      </rPr>
      <t>(  )</t>
    </r>
    <r>
      <rPr>
        <sz val="8.5"/>
        <rFont val="標楷體"/>
        <family val="4"/>
      </rPr>
      <t>係為選修課程；部分專業選修課程隔年開。</t>
    </r>
  </si>
  <si>
    <r>
      <t>3.</t>
    </r>
    <r>
      <rPr>
        <sz val="8.5"/>
        <rFont val="標楷體"/>
        <family val="4"/>
      </rPr>
      <t>全民國防教育軍事訓練為選修課程</t>
    </r>
    <r>
      <rPr>
        <b/>
        <sz val="8.5"/>
        <rFont val="Times New Roman"/>
        <family val="1"/>
      </rPr>
      <t>(</t>
    </r>
    <r>
      <rPr>
        <b/>
        <sz val="8.5"/>
        <rFont val="標楷體"/>
        <family val="4"/>
      </rPr>
      <t>全民國防教育軍事訓練課程可折抵役期，須修畢兩學年，始可報考預官，以當年度報考資訊為主）。</t>
    </r>
  </si>
  <si>
    <r>
      <t>4.</t>
    </r>
    <r>
      <rPr>
        <sz val="8.5"/>
        <rFont val="標楷體"/>
        <family val="4"/>
      </rPr>
      <t>體育課程</t>
    </r>
    <r>
      <rPr>
        <sz val="8.5"/>
        <rFont val="Times New Roman"/>
        <family val="1"/>
      </rPr>
      <t>:</t>
    </r>
    <r>
      <rPr>
        <sz val="8.5"/>
        <rFont val="標楷體"/>
        <family val="4"/>
      </rPr>
      <t>大一為必修</t>
    </r>
    <r>
      <rPr>
        <sz val="8.5"/>
        <rFont val="Times New Roman"/>
        <family val="1"/>
      </rPr>
      <t>(2</t>
    </r>
    <r>
      <rPr>
        <sz val="8.5"/>
        <rFont val="標楷體"/>
        <family val="4"/>
      </rPr>
      <t>學分</t>
    </r>
    <r>
      <rPr>
        <sz val="8.5"/>
        <rFont val="Times New Roman"/>
        <family val="1"/>
      </rPr>
      <t>)</t>
    </r>
    <r>
      <rPr>
        <sz val="8.5"/>
        <rFont val="標楷體"/>
        <family val="4"/>
      </rPr>
      <t>，大二．三．四得選修，最多承認畢業學分</t>
    </r>
    <r>
      <rPr>
        <sz val="8.5"/>
        <rFont val="Times New Roman"/>
        <family val="1"/>
      </rPr>
      <t>4</t>
    </r>
    <r>
      <rPr>
        <sz val="8.5"/>
        <rFont val="標楷體"/>
        <family val="4"/>
      </rPr>
      <t>學分。</t>
    </r>
  </si>
  <si>
    <r>
      <t>5.</t>
    </r>
    <r>
      <rPr>
        <sz val="8.5"/>
        <rFont val="標楷體"/>
        <family val="4"/>
      </rPr>
      <t>服務教育為一下至四上，任選</t>
    </r>
    <r>
      <rPr>
        <sz val="8.5"/>
        <rFont val="Times New Roman"/>
        <family val="1"/>
      </rPr>
      <t>2</t>
    </r>
    <r>
      <rPr>
        <sz val="8.5"/>
        <rFont val="標楷體"/>
        <family val="4"/>
      </rPr>
      <t>學期</t>
    </r>
    <r>
      <rPr>
        <sz val="8.5"/>
        <rFont val="Times New Roman"/>
        <family val="1"/>
      </rPr>
      <t>(</t>
    </r>
    <r>
      <rPr>
        <sz val="8.5"/>
        <rFont val="標楷體"/>
        <family val="4"/>
      </rPr>
      <t>每學期服務需滿</t>
    </r>
    <r>
      <rPr>
        <sz val="8.5"/>
        <rFont val="Times New Roman"/>
        <family val="1"/>
      </rPr>
      <t>15</t>
    </r>
    <r>
      <rPr>
        <sz val="8.5"/>
        <rFont val="標楷體"/>
        <family val="4"/>
      </rPr>
      <t>小時</t>
    </r>
    <r>
      <rPr>
        <sz val="8.5"/>
        <rFont val="Times New Roman"/>
        <family val="1"/>
      </rPr>
      <t>)</t>
    </r>
    <r>
      <rPr>
        <sz val="8.5"/>
        <rFont val="標楷體"/>
        <family val="4"/>
      </rPr>
      <t>。</t>
    </r>
  </si>
  <si>
    <r>
      <t>6.</t>
    </r>
    <r>
      <rPr>
        <sz val="8.5"/>
        <rFont val="標楷體"/>
        <family val="4"/>
      </rPr>
      <t>本校日間部</t>
    </r>
    <r>
      <rPr>
        <sz val="8.5"/>
        <rFont val="Times New Roman"/>
        <family val="1"/>
      </rPr>
      <t>100</t>
    </r>
    <r>
      <rPr>
        <sz val="8.5"/>
        <rFont val="標楷體"/>
        <family val="4"/>
      </rPr>
      <t>學年度起大學部入學新生除聽障者外，均須通過全民英檢初級</t>
    </r>
    <r>
      <rPr>
        <sz val="8.5"/>
        <rFont val="Times New Roman"/>
        <family val="1"/>
      </rPr>
      <t>(</t>
    </r>
    <r>
      <rPr>
        <sz val="8.5"/>
        <rFont val="標楷體"/>
        <family val="4"/>
      </rPr>
      <t>或相當於</t>
    </r>
    <r>
      <rPr>
        <sz val="8.5"/>
        <rFont val="Times New Roman"/>
        <family val="1"/>
      </rPr>
      <t>TOEIC</t>
    </r>
    <r>
      <rPr>
        <sz val="8.5"/>
        <rFont val="標楷體"/>
        <family val="4"/>
      </rPr>
      <t>測驗</t>
    </r>
    <r>
      <rPr>
        <sz val="8.5"/>
        <rFont val="Times New Roman"/>
        <family val="1"/>
      </rPr>
      <t>350</t>
    </r>
    <r>
      <rPr>
        <sz val="8.5"/>
        <rFont val="標楷體"/>
        <family val="4"/>
      </rPr>
      <t>分以上</t>
    </r>
    <r>
      <rPr>
        <sz val="8.5"/>
        <rFont val="Times New Roman"/>
        <family val="1"/>
      </rPr>
      <t>)</t>
    </r>
    <r>
      <rPr>
        <sz val="8.5"/>
        <rFont val="標楷體"/>
        <family val="4"/>
      </rPr>
      <t>始得畢業。</t>
    </r>
  </si>
  <si>
    <r>
      <t>7.</t>
    </r>
    <r>
      <rPr>
        <sz val="8.5"/>
        <rFont val="標楷體"/>
        <family val="4"/>
      </rPr>
      <t>本系自</t>
    </r>
    <r>
      <rPr>
        <sz val="8.5"/>
        <rFont val="Times New Roman"/>
        <family val="1"/>
      </rPr>
      <t>100</t>
    </r>
    <r>
      <rPr>
        <sz val="8.5"/>
        <rFont val="標楷體"/>
        <family val="4"/>
      </rPr>
      <t>學年度起，入學新生須於在學期間取得系認可之證照至少乙張始得畢業。</t>
    </r>
  </si>
  <si>
    <r>
      <t xml:space="preserve">  </t>
    </r>
    <r>
      <rPr>
        <sz val="8.5"/>
        <rFont val="標楷體"/>
        <family val="4"/>
      </rPr>
      <t>系認可之證照：</t>
    </r>
    <r>
      <rPr>
        <sz val="8.5"/>
        <rFont val="Times New Roman"/>
        <family val="1"/>
      </rPr>
      <t>ITE</t>
    </r>
    <r>
      <rPr>
        <sz val="8.5"/>
        <rFont val="標楷體"/>
        <family val="4"/>
      </rPr>
      <t>資訊專業人員鑑定</t>
    </r>
    <r>
      <rPr>
        <sz val="8.5"/>
        <rFont val="Times New Roman"/>
        <family val="1"/>
      </rPr>
      <t>-</t>
    </r>
    <r>
      <rPr>
        <sz val="8.5"/>
        <rFont val="標楷體"/>
        <family val="4"/>
      </rPr>
      <t>網路通訊類、</t>
    </r>
    <r>
      <rPr>
        <sz val="8.5"/>
        <rFont val="Times New Roman"/>
        <family val="1"/>
      </rPr>
      <t>ITE</t>
    </r>
    <r>
      <rPr>
        <sz val="8.5"/>
        <rFont val="標楷體"/>
        <family val="4"/>
      </rPr>
      <t>資訊專業人員鑑定</t>
    </r>
    <r>
      <rPr>
        <sz val="8.5"/>
        <rFont val="Times New Roman"/>
        <family val="1"/>
      </rPr>
      <t>-</t>
    </r>
    <r>
      <rPr>
        <sz val="8.5"/>
        <rFont val="標楷體"/>
        <family val="4"/>
      </rPr>
      <t>開放式系統類、中華民國技術士</t>
    </r>
  </si>
  <si>
    <r>
      <t xml:space="preserve">  - </t>
    </r>
    <r>
      <rPr>
        <sz val="8.5"/>
        <rFont val="標楷體"/>
        <family val="4"/>
      </rPr>
      <t>電腦軟體應用</t>
    </r>
    <r>
      <rPr>
        <sz val="8.5"/>
        <rFont val="Times New Roman"/>
        <family val="1"/>
      </rPr>
      <t>(</t>
    </r>
    <r>
      <rPr>
        <sz val="8.5"/>
        <rFont val="標楷體"/>
        <family val="4"/>
      </rPr>
      <t>乙級</t>
    </r>
    <r>
      <rPr>
        <sz val="8.5"/>
        <rFont val="Times New Roman"/>
        <family val="1"/>
      </rPr>
      <t>)</t>
    </r>
    <r>
      <rPr>
        <sz val="8.5"/>
        <rFont val="標楷體"/>
        <family val="4"/>
      </rPr>
      <t>、電器修護</t>
    </r>
    <r>
      <rPr>
        <sz val="8.5"/>
        <rFont val="Times New Roman"/>
        <family val="1"/>
      </rPr>
      <t>(</t>
    </r>
    <r>
      <rPr>
        <sz val="8.5"/>
        <rFont val="標楷體"/>
        <family val="4"/>
      </rPr>
      <t>乙級</t>
    </r>
    <r>
      <rPr>
        <sz val="8.5"/>
        <rFont val="Times New Roman"/>
        <family val="1"/>
      </rPr>
      <t>)</t>
    </r>
    <r>
      <rPr>
        <sz val="8.5"/>
        <rFont val="標楷體"/>
        <family val="4"/>
      </rPr>
      <t>、網頁設計</t>
    </r>
    <r>
      <rPr>
        <sz val="8.5"/>
        <rFont val="Times New Roman"/>
        <family val="1"/>
      </rPr>
      <t>(</t>
    </r>
    <r>
      <rPr>
        <sz val="8.5"/>
        <rFont val="標楷體"/>
        <family val="4"/>
      </rPr>
      <t>乙級</t>
    </r>
    <r>
      <rPr>
        <sz val="8.5"/>
        <rFont val="Times New Roman"/>
        <family val="1"/>
      </rPr>
      <t>)</t>
    </r>
    <r>
      <rPr>
        <sz val="8.5"/>
        <rFont val="標楷體"/>
        <family val="4"/>
      </rPr>
      <t>、電腦硬體裝修</t>
    </r>
    <r>
      <rPr>
        <sz val="8.5"/>
        <rFont val="Times New Roman"/>
        <family val="1"/>
      </rPr>
      <t>(</t>
    </r>
    <r>
      <rPr>
        <sz val="8.5"/>
        <rFont val="標楷體"/>
        <family val="4"/>
      </rPr>
      <t>乙級</t>
    </r>
    <r>
      <rPr>
        <sz val="8.5"/>
        <rFont val="Times New Roman"/>
        <family val="1"/>
      </rPr>
      <t>)</t>
    </r>
    <r>
      <rPr>
        <sz val="8.5"/>
        <rFont val="標楷體"/>
        <family val="4"/>
      </rPr>
      <t>、數位電子</t>
    </r>
    <r>
      <rPr>
        <sz val="8.5"/>
        <rFont val="Times New Roman"/>
        <family val="1"/>
      </rPr>
      <t>(</t>
    </r>
    <r>
      <rPr>
        <sz val="8.5"/>
        <rFont val="標楷體"/>
        <family val="4"/>
      </rPr>
      <t>乙級</t>
    </r>
    <r>
      <rPr>
        <sz val="8.5"/>
        <rFont val="Times New Roman"/>
        <family val="1"/>
      </rPr>
      <t>)</t>
    </r>
    <r>
      <rPr>
        <sz val="8.5"/>
        <rFont val="標楷體"/>
        <family val="4"/>
      </rPr>
      <t>、通信</t>
    </r>
  </si>
  <si>
    <r>
      <t xml:space="preserve">  </t>
    </r>
    <r>
      <rPr>
        <sz val="8.5"/>
        <rFont val="標楷體"/>
        <family val="4"/>
      </rPr>
      <t>技術（電信線路）</t>
    </r>
    <r>
      <rPr>
        <sz val="8.5"/>
        <rFont val="Times New Roman"/>
        <family val="1"/>
      </rPr>
      <t>(</t>
    </r>
    <r>
      <rPr>
        <sz val="8.5"/>
        <rFont val="標楷體"/>
        <family val="4"/>
      </rPr>
      <t>丙級含以上</t>
    </r>
    <r>
      <rPr>
        <sz val="8.5"/>
        <rFont val="Times New Roman"/>
        <family val="1"/>
      </rPr>
      <t>)</t>
    </r>
    <r>
      <rPr>
        <sz val="8.5"/>
        <rFont val="標楷體"/>
        <family val="4"/>
      </rPr>
      <t>、</t>
    </r>
    <r>
      <rPr>
        <sz val="8.5"/>
        <rFont val="Times New Roman"/>
        <family val="1"/>
      </rPr>
      <t>TI C6000 dsp Communication Certification</t>
    </r>
    <r>
      <rPr>
        <sz val="8.5"/>
        <rFont val="標楷體"/>
        <family val="4"/>
      </rPr>
      <t>、業餘無線電人員（此項為</t>
    </r>
  </si>
  <si>
    <t>　在學期間曾經報考上述之證照未通過者，始可報考）。</t>
  </si>
  <si>
    <t>104.03.11系課程委員會通過</t>
  </si>
  <si>
    <t>104.03.18院課程委員會通過</t>
  </si>
  <si>
    <r>
      <t>國立澎湖科技大學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電信工程系</t>
    </r>
    <r>
      <rPr>
        <b/>
        <sz val="12"/>
        <rFont val="Times New Roman"/>
        <family val="1"/>
      </rPr>
      <t xml:space="preserve">   </t>
    </r>
    <r>
      <rPr>
        <b/>
        <sz val="12"/>
        <rFont val="標楷體"/>
        <family val="4"/>
      </rPr>
      <t>四技</t>
    </r>
    <r>
      <rPr>
        <b/>
        <sz val="12"/>
        <rFont val="Times New Roman"/>
        <family val="1"/>
      </rPr>
      <t>103</t>
    </r>
    <r>
      <rPr>
        <b/>
        <sz val="12"/>
        <rFont val="標楷體"/>
        <family val="4"/>
      </rPr>
      <t>級課程規劃表</t>
    </r>
  </si>
  <si>
    <r>
      <t>103.05.07</t>
    </r>
    <r>
      <rPr>
        <sz val="8"/>
        <rFont val="標楷體"/>
        <family val="4"/>
      </rPr>
      <t>系課程委員會通過</t>
    </r>
  </si>
  <si>
    <r>
      <t>103.05.14</t>
    </r>
    <r>
      <rPr>
        <sz val="8"/>
        <rFont val="標楷體"/>
        <family val="4"/>
      </rPr>
      <t>院課程委員會通過</t>
    </r>
  </si>
  <si>
    <r>
      <t>103.05.21</t>
    </r>
    <r>
      <rPr>
        <sz val="8"/>
        <rFont val="標楷體"/>
        <family val="4"/>
      </rPr>
      <t>校課程委員會通過</t>
    </r>
  </si>
  <si>
    <r>
      <t>103.05.29</t>
    </r>
    <r>
      <rPr>
        <sz val="8"/>
        <rFont val="標楷體"/>
        <family val="4"/>
      </rPr>
      <t>系課程委員會通過</t>
    </r>
  </si>
  <si>
    <r>
      <t>103.12.10</t>
    </r>
    <r>
      <rPr>
        <sz val="8"/>
        <rFont val="標楷體"/>
        <family val="4"/>
      </rPr>
      <t>院課程委員會通過</t>
    </r>
  </si>
  <si>
    <r>
      <t>103.12.18</t>
    </r>
    <r>
      <rPr>
        <sz val="8"/>
        <rFont val="標楷體"/>
        <family val="4"/>
      </rPr>
      <t>系課程委員會通過</t>
    </r>
  </si>
  <si>
    <r>
      <t>104.03.11</t>
    </r>
    <r>
      <rPr>
        <sz val="8"/>
        <rFont val="標楷體"/>
        <family val="4"/>
      </rPr>
      <t>系課程委員會通過</t>
    </r>
  </si>
  <si>
    <r>
      <t>104.03.18</t>
    </r>
    <r>
      <rPr>
        <sz val="8"/>
        <rFont val="標楷體"/>
        <family val="4"/>
      </rPr>
      <t>院課程委員會通過</t>
    </r>
  </si>
  <si>
    <r>
      <t>104.12.02</t>
    </r>
    <r>
      <rPr>
        <sz val="8"/>
        <rFont val="標楷體"/>
        <family val="4"/>
      </rPr>
      <t>系課程委員會通過</t>
    </r>
  </si>
  <si>
    <r>
      <t>104.12.09</t>
    </r>
    <r>
      <rPr>
        <sz val="8"/>
        <rFont val="標楷體"/>
        <family val="4"/>
      </rPr>
      <t>院課程委員會通過</t>
    </r>
  </si>
  <si>
    <r>
      <t>104.12.16</t>
    </r>
    <r>
      <rPr>
        <sz val="8"/>
        <rFont val="標楷體"/>
        <family val="4"/>
      </rPr>
      <t>校課程委員會通過</t>
    </r>
  </si>
  <si>
    <r>
      <t>104.12.23</t>
    </r>
    <r>
      <rPr>
        <sz val="8"/>
        <rFont val="標楷體"/>
        <family val="4"/>
      </rPr>
      <t>教務會議通過</t>
    </r>
    <r>
      <rPr>
        <sz val="8"/>
        <color indexed="9"/>
        <rFont val="標楷體"/>
        <family val="4"/>
      </rPr>
      <t>○○</t>
    </r>
  </si>
  <si>
    <t>科目類別</t>
  </si>
  <si>
    <t>＊為實務課程</t>
  </si>
  <si>
    <t>學</t>
  </si>
  <si>
    <t>分</t>
  </si>
  <si>
    <t>數</t>
  </si>
  <si>
    <r>
      <t>共同必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選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修</t>
    </r>
  </si>
  <si>
    <t>國文</t>
  </si>
  <si>
    <t>英文（一）</t>
  </si>
  <si>
    <t>英文（二）</t>
  </si>
  <si>
    <t>體育</t>
  </si>
  <si>
    <t>2~4</t>
  </si>
  <si>
    <r>
      <t>﹙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﹚</t>
    </r>
  </si>
  <si>
    <t>全民國防教育軍事訓練</t>
  </si>
  <si>
    <r>
      <t>﹙</t>
    </r>
    <r>
      <rPr>
        <sz val="9"/>
        <rFont val="Times New Roman"/>
        <family val="1"/>
      </rPr>
      <t>0</t>
    </r>
    <r>
      <rPr>
        <sz val="9"/>
        <rFont val="標楷體"/>
        <family val="4"/>
      </rPr>
      <t>﹚</t>
    </r>
  </si>
  <si>
    <t>服務教育</t>
  </si>
  <si>
    <t>合　計</t>
  </si>
  <si>
    <t>14~16</t>
  </si>
  <si>
    <r>
      <t>﹙</t>
    </r>
    <r>
      <rPr>
        <b/>
        <sz val="9"/>
        <rFont val="Times New Roman"/>
        <family val="1"/>
      </rPr>
      <t>1</t>
    </r>
    <r>
      <rPr>
        <b/>
        <sz val="9"/>
        <rFont val="標楷體"/>
        <family val="4"/>
      </rPr>
      <t>﹚</t>
    </r>
  </si>
  <si>
    <t>通識必選</t>
  </si>
  <si>
    <t>院定必修</t>
  </si>
  <si>
    <r>
      <t>物理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</si>
  <si>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物理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</si>
  <si>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微積分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</si>
  <si>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微積分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</si>
  <si>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電子學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</si>
  <si>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電子學實習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</si>
  <si>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t>計算機概論</t>
  </si>
  <si>
    <t>數位邏輯設計</t>
  </si>
  <si>
    <t>數位邏輯設計實習</t>
  </si>
  <si>
    <t>＊</t>
  </si>
  <si>
    <r>
      <t>實務專題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</si>
  <si>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實務專題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</si>
  <si>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t>專業必修</t>
  </si>
  <si>
    <r>
      <t>電路學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</si>
  <si>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電路學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</si>
  <si>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程式設計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</si>
  <si>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程式設計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</si>
  <si>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工程數學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</si>
  <si>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工程數學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</si>
  <si>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工程數學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三</t>
    </r>
    <r>
      <rPr>
        <sz val="9"/>
        <rFont val="Times New Roman"/>
        <family val="1"/>
      </rPr>
      <t>)</t>
    </r>
  </si>
  <si>
    <t>信號與系統</t>
  </si>
  <si>
    <r>
      <t>電子學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</si>
  <si>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電子學實習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</si>
  <si>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t xml:space="preserve"> </t>
  </si>
  <si>
    <r>
      <t>電磁學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</si>
  <si>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電磁學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</si>
  <si>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通訊系統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</si>
  <si>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通訊系統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</si>
  <si>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通訊系統實習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</si>
  <si>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通訊系統實習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</si>
  <si>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t>機率</t>
  </si>
  <si>
    <t>院定選修</t>
  </si>
  <si>
    <t>普通化學</t>
  </si>
  <si>
    <t>物理實驗</t>
  </si>
  <si>
    <t>校外實習</t>
  </si>
  <si>
    <t>合計</t>
  </si>
  <si>
    <t>專業選修</t>
  </si>
  <si>
    <t>　　專　業　共　同　選　修</t>
  </si>
  <si>
    <t>產學合作研修</t>
  </si>
  <si>
    <t>通信技術</t>
  </si>
  <si>
    <t>電腦軟體應用</t>
  </si>
  <si>
    <t>高等電子學</t>
  </si>
  <si>
    <t>網路概論</t>
  </si>
  <si>
    <t>工業電子學</t>
  </si>
  <si>
    <t>硬體描述語言</t>
  </si>
  <si>
    <t>超大型積體電路設計導論</t>
  </si>
  <si>
    <t>　　通　訊　及　信　號　處　理　領　域</t>
  </si>
  <si>
    <t>多媒體技術與應用</t>
  </si>
  <si>
    <t>隨機過程</t>
  </si>
  <si>
    <t>行動通訊概論</t>
  </si>
  <si>
    <t>數位影像處理</t>
  </si>
  <si>
    <t>數位訊號處理晶片實務</t>
  </si>
  <si>
    <t>語音信號處理</t>
  </si>
  <si>
    <t>通訊基頻晶片設計</t>
  </si>
  <si>
    <t>　　微　波　領　域</t>
  </si>
  <si>
    <t>天線原理與應用</t>
  </si>
  <si>
    <t>濾波器設計</t>
  </si>
  <si>
    <t>光電概論</t>
  </si>
  <si>
    <t>光纖概論</t>
  </si>
  <si>
    <t>通訊電子電路</t>
  </si>
  <si>
    <t>電波傳播與散射</t>
  </si>
  <si>
    <t>陣列天線設計</t>
  </si>
  <si>
    <t>高頻量測技術</t>
  </si>
  <si>
    <t>衛星通訊系統</t>
  </si>
  <si>
    <t>射頻收發模組</t>
  </si>
  <si>
    <r>
      <t>最低畢業學分：</t>
    </r>
    <r>
      <rPr>
        <sz val="10"/>
        <rFont val="Times New Roman"/>
        <family val="1"/>
      </rPr>
      <t>130</t>
    </r>
    <r>
      <rPr>
        <sz val="10"/>
        <rFont val="標楷體"/>
        <family val="4"/>
      </rPr>
      <t>學分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含共同必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選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修</t>
    </r>
    <r>
      <rPr>
        <sz val="10"/>
        <rFont val="Times New Roman"/>
        <family val="1"/>
      </rPr>
      <t>14-16</t>
    </r>
    <r>
      <rPr>
        <sz val="10"/>
        <rFont val="標楷體"/>
        <family val="4"/>
      </rPr>
      <t>學分、通識必選</t>
    </r>
    <r>
      <rPr>
        <sz val="10"/>
        <rFont val="Times New Roman"/>
        <family val="1"/>
      </rPr>
      <t>14</t>
    </r>
    <r>
      <rPr>
        <sz val="10"/>
        <rFont val="標楷體"/>
        <family val="4"/>
      </rPr>
      <t>學分、院定及專業必修</t>
    </r>
    <r>
      <rPr>
        <sz val="10"/>
        <rFont val="Times New Roman"/>
        <family val="1"/>
      </rPr>
      <t>75</t>
    </r>
    <r>
      <rPr>
        <sz val="10"/>
        <rFont val="標楷體"/>
        <family val="4"/>
      </rPr>
      <t>學分</t>
    </r>
    <r>
      <rPr>
        <sz val="10"/>
        <rFont val="Times New Roman"/>
        <family val="1"/>
      </rPr>
      <t>)</t>
    </r>
  </si>
  <si>
    <t>備註：</t>
  </si>
  <si>
    <r>
      <t>1.</t>
    </r>
    <r>
      <rPr>
        <sz val="8.5"/>
        <rFont val="標楷體"/>
        <family val="4"/>
      </rPr>
      <t>院定及跨系選修課程最多承認</t>
    </r>
    <r>
      <rPr>
        <sz val="8.5"/>
        <rFont val="Times New Roman"/>
        <family val="1"/>
      </rPr>
      <t>10</t>
    </r>
    <r>
      <rPr>
        <sz val="8.5"/>
        <rFont val="標楷體"/>
        <family val="4"/>
      </rPr>
      <t>學分為畢業學分。</t>
    </r>
  </si>
  <si>
    <r>
      <t>2.</t>
    </r>
    <r>
      <rPr>
        <sz val="8.5"/>
        <rFont val="標楷體"/>
        <family val="4"/>
      </rPr>
      <t>共同必</t>
    </r>
    <r>
      <rPr>
        <sz val="8.5"/>
        <rFont val="Times New Roman"/>
        <family val="1"/>
      </rPr>
      <t>(</t>
    </r>
    <r>
      <rPr>
        <sz val="8.5"/>
        <rFont val="標楷體"/>
        <family val="4"/>
      </rPr>
      <t>選</t>
    </r>
    <r>
      <rPr>
        <sz val="8.5"/>
        <rFont val="Times New Roman"/>
        <family val="1"/>
      </rPr>
      <t>)</t>
    </r>
    <r>
      <rPr>
        <sz val="8.5"/>
        <rFont val="標楷體"/>
        <family val="4"/>
      </rPr>
      <t>修科目部分之</t>
    </r>
    <r>
      <rPr>
        <sz val="8.5"/>
        <rFont val="Times New Roman"/>
        <family val="1"/>
      </rPr>
      <t>(  )</t>
    </r>
    <r>
      <rPr>
        <sz val="8.5"/>
        <rFont val="標楷體"/>
        <family val="4"/>
      </rPr>
      <t>係為選修課程；部分專業選修課程隔年開。</t>
    </r>
  </si>
  <si>
    <r>
      <t>3.</t>
    </r>
    <r>
      <rPr>
        <sz val="8.5"/>
        <rFont val="標楷體"/>
        <family val="4"/>
      </rPr>
      <t>全民國防教育軍事訓練為選修課程</t>
    </r>
    <r>
      <rPr>
        <b/>
        <sz val="8.5"/>
        <rFont val="Times New Roman"/>
        <family val="1"/>
      </rPr>
      <t>(</t>
    </r>
    <r>
      <rPr>
        <b/>
        <sz val="8.5"/>
        <rFont val="標楷體"/>
        <family val="4"/>
      </rPr>
      <t>全民國防教育軍事訓練課程可折抵役期，須修畢兩學年，始可報考預官，以當年度報考資訊為主）。</t>
    </r>
  </si>
  <si>
    <r>
      <t>4.</t>
    </r>
    <r>
      <rPr>
        <sz val="8.5"/>
        <rFont val="標楷體"/>
        <family val="4"/>
      </rPr>
      <t>體育課程</t>
    </r>
    <r>
      <rPr>
        <sz val="8.5"/>
        <rFont val="Times New Roman"/>
        <family val="1"/>
      </rPr>
      <t>:</t>
    </r>
    <r>
      <rPr>
        <sz val="8.5"/>
        <rFont val="標楷體"/>
        <family val="4"/>
      </rPr>
      <t>大一為必修</t>
    </r>
    <r>
      <rPr>
        <sz val="8.5"/>
        <rFont val="Times New Roman"/>
        <family val="1"/>
      </rPr>
      <t>(2</t>
    </r>
    <r>
      <rPr>
        <sz val="8.5"/>
        <rFont val="標楷體"/>
        <family val="4"/>
      </rPr>
      <t>學分</t>
    </r>
    <r>
      <rPr>
        <sz val="8.5"/>
        <rFont val="Times New Roman"/>
        <family val="1"/>
      </rPr>
      <t>)</t>
    </r>
    <r>
      <rPr>
        <sz val="8.5"/>
        <rFont val="標楷體"/>
        <family val="4"/>
      </rPr>
      <t>，大二．三．四得選修，最多承認畢業學分</t>
    </r>
    <r>
      <rPr>
        <sz val="8.5"/>
        <rFont val="Times New Roman"/>
        <family val="1"/>
      </rPr>
      <t>4</t>
    </r>
    <r>
      <rPr>
        <sz val="8.5"/>
        <rFont val="標楷體"/>
        <family val="4"/>
      </rPr>
      <t>學分。</t>
    </r>
  </si>
  <si>
    <r>
      <t>5.</t>
    </r>
    <r>
      <rPr>
        <sz val="8.5"/>
        <rFont val="標楷體"/>
        <family val="4"/>
      </rPr>
      <t>服務教育為一下至四上，任選</t>
    </r>
    <r>
      <rPr>
        <sz val="8.5"/>
        <rFont val="Times New Roman"/>
        <family val="1"/>
      </rPr>
      <t>2</t>
    </r>
    <r>
      <rPr>
        <sz val="8.5"/>
        <rFont val="標楷體"/>
        <family val="4"/>
      </rPr>
      <t>學期</t>
    </r>
    <r>
      <rPr>
        <sz val="8.5"/>
        <rFont val="Times New Roman"/>
        <family val="1"/>
      </rPr>
      <t>(</t>
    </r>
    <r>
      <rPr>
        <sz val="8.5"/>
        <rFont val="標楷體"/>
        <family val="4"/>
      </rPr>
      <t>每學期服務需滿</t>
    </r>
    <r>
      <rPr>
        <sz val="8.5"/>
        <rFont val="Times New Roman"/>
        <family val="1"/>
      </rPr>
      <t>15</t>
    </r>
    <r>
      <rPr>
        <sz val="8.5"/>
        <rFont val="標楷體"/>
        <family val="4"/>
      </rPr>
      <t>小時</t>
    </r>
    <r>
      <rPr>
        <sz val="8.5"/>
        <rFont val="Times New Roman"/>
        <family val="1"/>
      </rPr>
      <t>)</t>
    </r>
    <r>
      <rPr>
        <sz val="8.5"/>
        <rFont val="標楷體"/>
        <family val="4"/>
      </rPr>
      <t>。</t>
    </r>
  </si>
  <si>
    <r>
      <t>6.</t>
    </r>
    <r>
      <rPr>
        <sz val="8.5"/>
        <rFont val="標楷體"/>
        <family val="4"/>
      </rPr>
      <t>本校日間部</t>
    </r>
    <r>
      <rPr>
        <sz val="8.5"/>
        <rFont val="Times New Roman"/>
        <family val="1"/>
      </rPr>
      <t>100</t>
    </r>
    <r>
      <rPr>
        <sz val="8.5"/>
        <rFont val="標楷體"/>
        <family val="4"/>
      </rPr>
      <t>學年度起大學部入學新生除聽障者外，均須通過全民英檢初級</t>
    </r>
    <r>
      <rPr>
        <sz val="8.5"/>
        <rFont val="Times New Roman"/>
        <family val="1"/>
      </rPr>
      <t>(</t>
    </r>
    <r>
      <rPr>
        <sz val="8.5"/>
        <rFont val="標楷體"/>
        <family val="4"/>
      </rPr>
      <t>或相當於</t>
    </r>
    <r>
      <rPr>
        <sz val="8.5"/>
        <rFont val="Times New Roman"/>
        <family val="1"/>
      </rPr>
      <t>TOEIC</t>
    </r>
    <r>
      <rPr>
        <sz val="8.5"/>
        <rFont val="標楷體"/>
        <family val="4"/>
      </rPr>
      <t>測驗</t>
    </r>
    <r>
      <rPr>
        <sz val="8.5"/>
        <rFont val="Times New Roman"/>
        <family val="1"/>
      </rPr>
      <t>350</t>
    </r>
    <r>
      <rPr>
        <sz val="8.5"/>
        <rFont val="標楷體"/>
        <family val="4"/>
      </rPr>
      <t>分以上</t>
    </r>
    <r>
      <rPr>
        <sz val="8.5"/>
        <rFont val="Times New Roman"/>
        <family val="1"/>
      </rPr>
      <t>)</t>
    </r>
    <r>
      <rPr>
        <sz val="8.5"/>
        <rFont val="標楷體"/>
        <family val="4"/>
      </rPr>
      <t>始得畢業。</t>
    </r>
  </si>
  <si>
    <r>
      <t>7.</t>
    </r>
    <r>
      <rPr>
        <sz val="8.5"/>
        <rFont val="標楷體"/>
        <family val="4"/>
      </rPr>
      <t>本系自</t>
    </r>
    <r>
      <rPr>
        <sz val="8.5"/>
        <rFont val="Times New Roman"/>
        <family val="1"/>
      </rPr>
      <t>100</t>
    </r>
    <r>
      <rPr>
        <sz val="8.5"/>
        <rFont val="標楷體"/>
        <family val="4"/>
      </rPr>
      <t>學年度起，入學新生須於在學期間取得系認可之證照至少乙張始得畢業。</t>
    </r>
  </si>
  <si>
    <r>
      <t>105.03.09</t>
    </r>
    <r>
      <rPr>
        <sz val="8"/>
        <rFont val="標楷體"/>
        <family val="4"/>
      </rPr>
      <t>系課程委員會通過</t>
    </r>
  </si>
  <si>
    <t>系認可之證照：ITE資訊專業人員鑑定-網路通訊類、ITE資訊專業人員鑑定-開放式系統類、中華民國技術士  - 電腦軟體應用(乙級)、電器修護(乙級)、網頁設計(乙級)、電腦硬體裝修(乙級)、數位電子(乙級)、通信技術(電信線路)(丙級含以上)、TI C6000 dsp Communication Certification、經濟部天線設計工程師(初級含以上)、業餘無線電人員(此項為在學期間曾經報考上述之證照未通過者，始可報考)。</t>
  </si>
  <si>
    <r>
      <t>105.03.15</t>
    </r>
    <r>
      <rPr>
        <sz val="8"/>
        <rFont val="標楷體"/>
        <family val="4"/>
      </rPr>
      <t>院課程委員會通過</t>
    </r>
  </si>
  <si>
    <r>
      <t>105.03.23</t>
    </r>
    <r>
      <rPr>
        <sz val="8"/>
        <rFont val="標楷體"/>
        <family val="4"/>
      </rPr>
      <t>校課程委員會通過</t>
    </r>
  </si>
  <si>
    <t>◆專業或●技術科目註記</t>
  </si>
  <si>
    <t>●</t>
  </si>
  <si>
    <t>◆</t>
  </si>
  <si>
    <r>
      <t>105.04.18</t>
    </r>
    <r>
      <rPr>
        <sz val="8"/>
        <rFont val="標楷體"/>
        <family val="4"/>
      </rPr>
      <t>系課程委員會通過</t>
    </r>
  </si>
  <si>
    <r>
      <t>105.05.18</t>
    </r>
    <r>
      <rPr>
        <sz val="8"/>
        <rFont val="標楷體"/>
        <family val="4"/>
      </rPr>
      <t>院課程委員會通過</t>
    </r>
  </si>
  <si>
    <r>
      <t>105.05.25</t>
    </r>
    <r>
      <rPr>
        <sz val="8"/>
        <rFont val="標楷體"/>
        <family val="4"/>
      </rPr>
      <t>校課程委員會通過</t>
    </r>
  </si>
  <si>
    <r>
      <t>105.06.01</t>
    </r>
    <r>
      <rPr>
        <sz val="8"/>
        <rFont val="標楷體"/>
        <family val="4"/>
      </rPr>
      <t>教務會議通過</t>
    </r>
    <r>
      <rPr>
        <sz val="8"/>
        <color indexed="9"/>
        <rFont val="標楷體"/>
        <family val="4"/>
      </rPr>
      <t>○○</t>
    </r>
  </si>
  <si>
    <t>數位傳收機設計</t>
  </si>
  <si>
    <r>
      <t>105.12.26</t>
    </r>
    <r>
      <rPr>
        <sz val="8"/>
        <rFont val="標楷體"/>
        <family val="4"/>
      </rPr>
      <t>系課程委員會通過</t>
    </r>
  </si>
  <si>
    <r>
      <t>106.01.10</t>
    </r>
    <r>
      <rPr>
        <sz val="8"/>
        <rFont val="標楷體"/>
        <family val="4"/>
      </rPr>
      <t>系課程委員會通過</t>
    </r>
  </si>
  <si>
    <r>
      <t>106.01.11</t>
    </r>
    <r>
      <rPr>
        <sz val="8"/>
        <rFont val="標楷體"/>
        <family val="4"/>
      </rPr>
      <t>院課程委員會通過</t>
    </r>
  </si>
  <si>
    <t>寬頻無線通訊</t>
  </si>
  <si>
    <r>
      <t>106.03.01</t>
    </r>
    <r>
      <rPr>
        <sz val="8"/>
        <rFont val="標楷體"/>
        <family val="4"/>
      </rPr>
      <t>系課程委員會通過</t>
    </r>
  </si>
  <si>
    <r>
      <t>106.03.14</t>
    </r>
    <r>
      <rPr>
        <sz val="8"/>
        <rFont val="標楷體"/>
        <family val="4"/>
      </rPr>
      <t>院課程委員會通過</t>
    </r>
  </si>
  <si>
    <t>網路規劃與管理</t>
  </si>
  <si>
    <t>◆</t>
  </si>
  <si>
    <r>
      <t>106.12.05</t>
    </r>
    <r>
      <rPr>
        <sz val="8"/>
        <rFont val="標楷體"/>
        <family val="4"/>
      </rPr>
      <t>系課程委員會通過</t>
    </r>
  </si>
  <si>
    <r>
      <t>106.12.07</t>
    </r>
    <r>
      <rPr>
        <sz val="8"/>
        <rFont val="標楷體"/>
        <family val="4"/>
      </rPr>
      <t>院課程委員會通過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</si>
</sst>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&quot;月&quot;d&quot;日&quot;"/>
  </numFmts>
  <fonts count="56">
    <font>
      <sz val="12"/>
      <name val="新細明體"/>
      <family val="1"/>
    </font>
    <font>
      <sz val="9"/>
      <name val="新細明體"/>
      <family val="1"/>
    </font>
    <font>
      <sz val="8"/>
      <name val="標楷體"/>
      <family val="4"/>
    </font>
    <font>
      <sz val="9"/>
      <name val="標楷體"/>
      <family val="4"/>
    </font>
    <font>
      <sz val="9"/>
      <name val="Times New Roman"/>
      <family val="1"/>
    </font>
    <font>
      <b/>
      <sz val="9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標楷體"/>
      <family val="4"/>
    </font>
    <font>
      <sz val="8.5"/>
      <name val="標楷體"/>
      <family val="4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sz val="9"/>
      <name val="細明體"/>
      <family val="3"/>
    </font>
    <font>
      <b/>
      <sz val="8.5"/>
      <name val="Times New Roman"/>
      <family val="1"/>
    </font>
    <font>
      <b/>
      <sz val="8.5"/>
      <name val="標楷體"/>
      <family val="4"/>
    </font>
    <font>
      <sz val="11"/>
      <name val="Times New Roman"/>
      <family val="1"/>
    </font>
    <font>
      <sz val="8"/>
      <color indexed="9"/>
      <name val="標楷體"/>
      <family val="4"/>
    </font>
    <font>
      <sz val="6"/>
      <name val="標楷體"/>
      <family val="4"/>
    </font>
    <font>
      <sz val="6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/>
      <top style="thin"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</borders>
  <cellStyleXfs count="1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7" fillId="3" borderId="0" applyNumberFormat="0" applyBorder="0" applyAlignment="0" applyProtection="0"/>
    <xf numFmtId="0" fontId="39" fillId="4" borderId="0" applyNumberFormat="0" applyBorder="0" applyAlignment="0" applyProtection="0"/>
    <xf numFmtId="0" fontId="7" fillId="5" borderId="0" applyNumberFormat="0" applyBorder="0" applyAlignment="0" applyProtection="0"/>
    <xf numFmtId="0" fontId="39" fillId="6" borderId="0" applyNumberFormat="0" applyBorder="0" applyAlignment="0" applyProtection="0"/>
    <xf numFmtId="0" fontId="7" fillId="7" borderId="0" applyNumberFormat="0" applyBorder="0" applyAlignment="0" applyProtection="0"/>
    <xf numFmtId="0" fontId="39" fillId="8" borderId="0" applyNumberFormat="0" applyBorder="0" applyAlignment="0" applyProtection="0"/>
    <xf numFmtId="0" fontId="7" fillId="9" borderId="0" applyNumberFormat="0" applyBorder="0" applyAlignment="0" applyProtection="0"/>
    <xf numFmtId="0" fontId="39" fillId="10" borderId="0" applyNumberFormat="0" applyBorder="0" applyAlignment="0" applyProtection="0"/>
    <xf numFmtId="0" fontId="7" fillId="11" borderId="0" applyNumberFormat="0" applyBorder="0" applyAlignment="0" applyProtection="0"/>
    <xf numFmtId="0" fontId="39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14" borderId="0" applyNumberFormat="0" applyBorder="0" applyAlignment="0" applyProtection="0"/>
    <xf numFmtId="0" fontId="7" fillId="15" borderId="0" applyNumberFormat="0" applyBorder="0" applyAlignment="0" applyProtection="0"/>
    <xf numFmtId="0" fontId="39" fillId="16" borderId="0" applyNumberFormat="0" applyBorder="0" applyAlignment="0" applyProtection="0"/>
    <xf numFmtId="0" fontId="7" fillId="17" borderId="0" applyNumberFormat="0" applyBorder="0" applyAlignment="0" applyProtection="0"/>
    <xf numFmtId="0" fontId="39" fillId="18" borderId="0" applyNumberFormat="0" applyBorder="0" applyAlignment="0" applyProtection="0"/>
    <xf numFmtId="0" fontId="7" fillId="19" borderId="0" applyNumberFormat="0" applyBorder="0" applyAlignment="0" applyProtection="0"/>
    <xf numFmtId="0" fontId="39" fillId="20" borderId="0" applyNumberFormat="0" applyBorder="0" applyAlignment="0" applyProtection="0"/>
    <xf numFmtId="0" fontId="7" fillId="9" borderId="0" applyNumberFormat="0" applyBorder="0" applyAlignment="0" applyProtection="0"/>
    <xf numFmtId="0" fontId="39" fillId="21" borderId="0" applyNumberFormat="0" applyBorder="0" applyAlignment="0" applyProtection="0"/>
    <xf numFmtId="0" fontId="7" fillId="15" borderId="0" applyNumberFormat="0" applyBorder="0" applyAlignment="0" applyProtection="0"/>
    <xf numFmtId="0" fontId="39" fillId="22" borderId="0" applyNumberFormat="0" applyBorder="0" applyAlignment="0" applyProtection="0"/>
    <xf numFmtId="0" fontId="7" fillId="23" borderId="0" applyNumberFormat="0" applyBorder="0" applyAlignment="0" applyProtection="0"/>
    <xf numFmtId="0" fontId="40" fillId="24" borderId="0" applyNumberFormat="0" applyBorder="0" applyAlignment="0" applyProtection="0"/>
    <xf numFmtId="0" fontId="8" fillId="25" borderId="0" applyNumberFormat="0" applyBorder="0" applyAlignment="0" applyProtection="0"/>
    <xf numFmtId="0" fontId="40" fillId="26" borderId="0" applyNumberFormat="0" applyBorder="0" applyAlignment="0" applyProtection="0"/>
    <xf numFmtId="0" fontId="8" fillId="17" borderId="0" applyNumberFormat="0" applyBorder="0" applyAlignment="0" applyProtection="0"/>
    <xf numFmtId="0" fontId="40" fillId="27" borderId="0" applyNumberFormat="0" applyBorder="0" applyAlignment="0" applyProtection="0"/>
    <xf numFmtId="0" fontId="8" fillId="19" borderId="0" applyNumberFormat="0" applyBorder="0" applyAlignment="0" applyProtection="0"/>
    <xf numFmtId="0" fontId="40" fillId="28" borderId="0" applyNumberFormat="0" applyBorder="0" applyAlignment="0" applyProtection="0"/>
    <xf numFmtId="0" fontId="8" fillId="29" borderId="0" applyNumberFormat="0" applyBorder="0" applyAlignment="0" applyProtection="0"/>
    <xf numFmtId="0" fontId="40" fillId="30" borderId="0" applyNumberFormat="0" applyBorder="0" applyAlignment="0" applyProtection="0"/>
    <xf numFmtId="0" fontId="8" fillId="31" borderId="0" applyNumberFormat="0" applyBorder="0" applyAlignment="0" applyProtection="0"/>
    <xf numFmtId="0" fontId="40" fillId="32" borderId="0" applyNumberFormat="0" applyBorder="0" applyAlignment="0" applyProtection="0"/>
    <xf numFmtId="0" fontId="8" fillId="33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4" borderId="0" applyNumberFormat="0" applyBorder="0" applyAlignment="0" applyProtection="0"/>
    <xf numFmtId="0" fontId="9" fillId="35" borderId="0" applyNumberFormat="0" applyBorder="0" applyAlignment="0" applyProtection="0"/>
    <xf numFmtId="0" fontId="42" fillId="0" borderId="1" applyNumberFormat="0" applyFill="0" applyAlignment="0" applyProtection="0"/>
    <xf numFmtId="0" fontId="10" fillId="0" borderId="2" applyNumberFormat="0" applyFill="0" applyAlignment="0" applyProtection="0"/>
    <xf numFmtId="0" fontId="43" fillId="3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44" fillId="37" borderId="3" applyNumberFormat="0" applyAlignment="0" applyProtection="0"/>
    <xf numFmtId="0" fontId="12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13" fillId="0" borderId="6" applyNumberFormat="0" applyFill="0" applyAlignment="0" applyProtection="0"/>
    <xf numFmtId="0" fontId="0" fillId="39" borderId="7" applyNumberFormat="0" applyFont="0" applyAlignment="0" applyProtection="0"/>
    <xf numFmtId="0" fontId="0" fillId="40" borderId="8" applyNumberFormat="0" applyFon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8" fillId="42" borderId="0" applyNumberFormat="0" applyBorder="0" applyAlignment="0" applyProtection="0"/>
    <xf numFmtId="0" fontId="40" fillId="43" borderId="0" applyNumberFormat="0" applyBorder="0" applyAlignment="0" applyProtection="0"/>
    <xf numFmtId="0" fontId="8" fillId="44" borderId="0" applyNumberFormat="0" applyBorder="0" applyAlignment="0" applyProtection="0"/>
    <xf numFmtId="0" fontId="40" fillId="45" borderId="0" applyNumberFormat="0" applyBorder="0" applyAlignment="0" applyProtection="0"/>
    <xf numFmtId="0" fontId="8" fillId="46" borderId="0" applyNumberFormat="0" applyBorder="0" applyAlignment="0" applyProtection="0"/>
    <xf numFmtId="0" fontId="40" fillId="47" borderId="0" applyNumberFormat="0" applyBorder="0" applyAlignment="0" applyProtection="0"/>
    <xf numFmtId="0" fontId="8" fillId="29" borderId="0" applyNumberFormat="0" applyBorder="0" applyAlignment="0" applyProtection="0"/>
    <xf numFmtId="0" fontId="40" fillId="48" borderId="0" applyNumberFormat="0" applyBorder="0" applyAlignment="0" applyProtection="0"/>
    <xf numFmtId="0" fontId="8" fillId="31" borderId="0" applyNumberFormat="0" applyBorder="0" applyAlignment="0" applyProtection="0"/>
    <xf numFmtId="0" fontId="40" fillId="49" borderId="0" applyNumberFormat="0" applyBorder="0" applyAlignment="0" applyProtection="0"/>
    <xf numFmtId="0" fontId="8" fillId="5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6" fillId="0" borderId="10" applyNumberFormat="0" applyFill="0" applyAlignment="0" applyProtection="0"/>
    <xf numFmtId="0" fontId="49" fillId="0" borderId="11" applyNumberFormat="0" applyFill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51" borderId="3" applyNumberFormat="0" applyAlignment="0" applyProtection="0"/>
    <xf numFmtId="0" fontId="19" fillId="13" borderId="4" applyNumberFormat="0" applyAlignment="0" applyProtection="0"/>
    <xf numFmtId="0" fontId="52" fillId="37" borderId="15" applyNumberFormat="0" applyAlignment="0" applyProtection="0"/>
    <xf numFmtId="0" fontId="20" fillId="38" borderId="16" applyNumberFormat="0" applyAlignment="0" applyProtection="0"/>
    <xf numFmtId="0" fontId="53" fillId="52" borderId="17" applyNumberFormat="0" applyAlignment="0" applyProtection="0"/>
    <xf numFmtId="0" fontId="21" fillId="53" borderId="18" applyNumberFormat="0" applyAlignment="0" applyProtection="0"/>
    <xf numFmtId="0" fontId="54" fillId="5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85">
    <xf numFmtId="0" fontId="0" fillId="0" borderId="0" xfId="0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3" fillId="0" borderId="23" xfId="0" applyFont="1" applyBorder="1" applyAlignment="1">
      <alignment vertical="top" textRotation="255" wrapText="1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vertical="top" textRotation="255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top" wrapText="1"/>
    </xf>
    <xf numFmtId="0" fontId="3" fillId="0" borderId="27" xfId="0" applyFont="1" applyBorder="1" applyAlignment="1">
      <alignment vertical="top" textRotation="255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36" xfId="0" applyFont="1" applyBorder="1" applyAlignment="1">
      <alignment wrapText="1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30" fillId="0" borderId="27" xfId="0" applyFont="1" applyBorder="1" applyAlignment="1">
      <alignment/>
    </xf>
    <xf numFmtId="0" fontId="30" fillId="0" borderId="27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/>
    </xf>
    <xf numFmtId="0" fontId="30" fillId="0" borderId="4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30" fillId="0" borderId="43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5" fillId="0" borderId="44" xfId="0" applyFont="1" applyBorder="1" applyAlignment="1">
      <alignment/>
    </xf>
    <xf numFmtId="0" fontId="30" fillId="0" borderId="45" xfId="0" applyFont="1" applyBorder="1" applyAlignment="1">
      <alignment/>
    </xf>
    <xf numFmtId="0" fontId="30" fillId="0" borderId="45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vertical="center"/>
    </xf>
    <xf numFmtId="0" fontId="30" fillId="0" borderId="21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/>
    </xf>
    <xf numFmtId="0" fontId="4" fillId="0" borderId="38" xfId="0" applyFont="1" applyBorder="1" applyAlignment="1">
      <alignment vertical="center"/>
    </xf>
    <xf numFmtId="0" fontId="4" fillId="0" borderId="27" xfId="0" applyFont="1" applyBorder="1" applyAlignment="1">
      <alignment horizontal="center" vertical="center" textRotation="255" wrapText="1"/>
    </xf>
    <xf numFmtId="0" fontId="5" fillId="0" borderId="44" xfId="0" applyFont="1" applyBorder="1" applyAlignment="1">
      <alignment wrapText="1"/>
    </xf>
    <xf numFmtId="0" fontId="30" fillId="0" borderId="45" xfId="0" applyFont="1" applyBorder="1" applyAlignment="1">
      <alignment horizontal="center"/>
    </xf>
    <xf numFmtId="0" fontId="3" fillId="0" borderId="31" xfId="0" applyFont="1" applyBorder="1" applyAlignment="1">
      <alignment wrapText="1"/>
    </xf>
    <xf numFmtId="0" fontId="4" fillId="0" borderId="32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32" xfId="0" applyFont="1" applyBorder="1" applyAlignment="1">
      <alignment horizontal="center" wrapText="1"/>
    </xf>
    <xf numFmtId="0" fontId="3" fillId="0" borderId="36" xfId="0" applyFont="1" applyBorder="1" applyAlignment="1">
      <alignment shrinkToFi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4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wrapText="1"/>
    </xf>
    <xf numFmtId="0" fontId="5" fillId="0" borderId="44" xfId="0" applyFont="1" applyBorder="1" applyAlignment="1">
      <alignment vertical="center"/>
    </xf>
    <xf numFmtId="0" fontId="30" fillId="0" borderId="45" xfId="0" applyFont="1" applyBorder="1" applyAlignment="1">
      <alignment vertical="center"/>
    </xf>
    <xf numFmtId="0" fontId="30" fillId="0" borderId="28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34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30" fillId="0" borderId="4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" fillId="0" borderId="50" xfId="0" applyFont="1" applyBorder="1" applyAlignment="1">
      <alignment vertical="center"/>
    </xf>
    <xf numFmtId="0" fontId="30" fillId="0" borderId="38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/>
    </xf>
    <xf numFmtId="0" fontId="4" fillId="0" borderId="35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wrapText="1"/>
    </xf>
    <xf numFmtId="0" fontId="3" fillId="0" borderId="47" xfId="0" applyFont="1" applyBorder="1" applyAlignment="1">
      <alignment horizontal="center"/>
    </xf>
    <xf numFmtId="0" fontId="2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2" fillId="35" borderId="0" xfId="0" applyFont="1" applyFill="1" applyAlignment="1">
      <alignment horizontal="left" vertical="center" wrapText="1"/>
    </xf>
    <xf numFmtId="0" fontId="32" fillId="55" borderId="0" xfId="0" applyFont="1" applyFill="1" applyAlignment="1">
      <alignment horizontal="left" vertical="center"/>
    </xf>
    <xf numFmtId="0" fontId="4" fillId="13" borderId="0" xfId="0" applyFont="1" applyFill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32" fillId="0" borderId="33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" fillId="0" borderId="50" xfId="0" applyFont="1" applyBorder="1" applyAlignment="1">
      <alignment shrinkToFit="1"/>
    </xf>
    <xf numFmtId="0" fontId="30" fillId="0" borderId="4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51" xfId="0" applyFont="1" applyBorder="1" applyAlignment="1">
      <alignment horizontal="center" wrapText="1"/>
    </xf>
    <xf numFmtId="0" fontId="6" fillId="0" borderId="52" xfId="0" applyFont="1" applyBorder="1" applyAlignment="1">
      <alignment horizontal="center" wrapText="1"/>
    </xf>
    <xf numFmtId="0" fontId="6" fillId="0" borderId="53" xfId="0" applyFont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1" fillId="0" borderId="0" xfId="0" applyFont="1" applyFill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54" xfId="0" applyFont="1" applyBorder="1" applyAlignment="1">
      <alignment vertical="center" textRotation="255"/>
    </xf>
    <xf numFmtId="0" fontId="4" fillId="0" borderId="54" xfId="0" applyFont="1" applyBorder="1" applyAlignment="1">
      <alignment vertical="center" textRotation="255"/>
    </xf>
    <xf numFmtId="0" fontId="3" fillId="0" borderId="54" xfId="0" applyFont="1" applyBorder="1" applyAlignment="1">
      <alignment horizontal="center" vertical="center" textRotation="255" wrapText="1"/>
    </xf>
    <xf numFmtId="0" fontId="4" fillId="0" borderId="54" xfId="0" applyFont="1" applyBorder="1" applyAlignment="1">
      <alignment horizontal="center" vertical="center" textRotation="255" wrapText="1"/>
    </xf>
    <xf numFmtId="0" fontId="3" fillId="0" borderId="27" xfId="0" applyFont="1" applyBorder="1" applyAlignment="1">
      <alignment vertical="center" textRotation="255"/>
    </xf>
    <xf numFmtId="0" fontId="4" fillId="0" borderId="23" xfId="0" applyFont="1" applyBorder="1" applyAlignment="1">
      <alignment horizontal="center" vertical="center" textRotation="255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textRotation="255"/>
    </xf>
    <xf numFmtId="0" fontId="29" fillId="0" borderId="37" xfId="0" applyFont="1" applyBorder="1" applyAlignment="1">
      <alignment horizontal="center" vertical="center" textRotation="255"/>
    </xf>
    <xf numFmtId="0" fontId="29" fillId="0" borderId="45" xfId="0" applyFont="1" applyBorder="1" applyAlignment="1">
      <alignment horizontal="center" vertical="center" textRotation="255"/>
    </xf>
    <xf numFmtId="0" fontId="3" fillId="0" borderId="6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center"/>
    </xf>
    <xf numFmtId="0" fontId="28" fillId="0" borderId="26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2" fillId="13" borderId="0" xfId="0" applyFont="1" applyFill="1" applyBorder="1" applyAlignment="1">
      <alignment horizontal="right" vertical="center"/>
    </xf>
    <xf numFmtId="0" fontId="2" fillId="55" borderId="0" xfId="0" applyFont="1" applyFill="1" applyBorder="1" applyAlignment="1">
      <alignment horizontal="right" vertical="center"/>
    </xf>
    <xf numFmtId="0" fontId="2" fillId="35" borderId="0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37" fillId="0" borderId="23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wrapText="1"/>
    </xf>
    <xf numFmtId="0" fontId="35" fillId="0" borderId="53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textRotation="255" shrinkToFit="1"/>
    </xf>
    <xf numFmtId="0" fontId="29" fillId="0" borderId="24" xfId="0" applyFont="1" applyBorder="1" applyAlignment="1">
      <alignment horizontal="center" vertical="center" textRotation="255" shrinkToFit="1"/>
    </xf>
    <xf numFmtId="0" fontId="29" fillId="0" borderId="27" xfId="0" applyFont="1" applyBorder="1" applyAlignment="1">
      <alignment horizontal="center" vertical="center" textRotation="255" shrinkToFit="1"/>
    </xf>
    <xf numFmtId="0" fontId="25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26" fillId="0" borderId="2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9" fillId="0" borderId="56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right" vertical="center"/>
    </xf>
    <xf numFmtId="0" fontId="29" fillId="0" borderId="0" xfId="0" applyFont="1" applyAlignment="1">
      <alignment horizontal="right" vertical="center"/>
    </xf>
  </cellXfs>
  <cellStyles count="101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Comma" xfId="52"/>
    <cellStyle name="Comma [0]" xfId="53"/>
    <cellStyle name="中等" xfId="54"/>
    <cellStyle name="中等 2" xfId="55"/>
    <cellStyle name="合計" xfId="56"/>
    <cellStyle name="合計 2" xfId="57"/>
    <cellStyle name="好" xfId="58"/>
    <cellStyle name="好 2" xfId="59"/>
    <cellStyle name="好_103級課程規劃表-1030529系課程通過" xfId="60"/>
    <cellStyle name="好_103級課程規劃表-1031218系課程通過" xfId="61"/>
    <cellStyle name="好_1040311系課程通過-103級課程規劃表" xfId="62"/>
    <cellStyle name="好_1041202系課程通過-103級課程規劃表" xfId="63"/>
    <cellStyle name="好_1041209院課程通過-103級課程規劃表" xfId="64"/>
    <cellStyle name="好_1050309系程通過-103級課程規劃表" xfId="65"/>
    <cellStyle name="Percent" xfId="66"/>
    <cellStyle name="計算方式" xfId="67"/>
    <cellStyle name="計算方式 2" xfId="68"/>
    <cellStyle name="Currency" xfId="69"/>
    <cellStyle name="Currency [0]" xfId="70"/>
    <cellStyle name="連結的儲存格" xfId="71"/>
    <cellStyle name="連結的儲存格 2" xfId="72"/>
    <cellStyle name="備註" xfId="73"/>
    <cellStyle name="備註 2" xfId="74"/>
    <cellStyle name="說明文字" xfId="75"/>
    <cellStyle name="說明文字 2" xfId="76"/>
    <cellStyle name="輔色1" xfId="77"/>
    <cellStyle name="輔色1 2" xfId="78"/>
    <cellStyle name="輔色2" xfId="79"/>
    <cellStyle name="輔色2 2" xfId="80"/>
    <cellStyle name="輔色3" xfId="81"/>
    <cellStyle name="輔色3 2" xfId="82"/>
    <cellStyle name="輔色4" xfId="83"/>
    <cellStyle name="輔色4 2" xfId="84"/>
    <cellStyle name="輔色5" xfId="85"/>
    <cellStyle name="輔色5 2" xfId="86"/>
    <cellStyle name="輔色6" xfId="87"/>
    <cellStyle name="輔色6 2" xfId="88"/>
    <cellStyle name="標題" xfId="89"/>
    <cellStyle name="標題 1" xfId="90"/>
    <cellStyle name="標題 1 2" xfId="91"/>
    <cellStyle name="標題 2" xfId="92"/>
    <cellStyle name="標題 2 2" xfId="93"/>
    <cellStyle name="標題 3" xfId="94"/>
    <cellStyle name="標題 3 2" xfId="95"/>
    <cellStyle name="標題 4" xfId="96"/>
    <cellStyle name="標題 4 2" xfId="97"/>
    <cellStyle name="標題 5" xfId="98"/>
    <cellStyle name="輸入" xfId="99"/>
    <cellStyle name="輸入 2" xfId="100"/>
    <cellStyle name="輸出" xfId="101"/>
    <cellStyle name="輸出 2" xfId="102"/>
    <cellStyle name="檢查儲存格" xfId="103"/>
    <cellStyle name="檢查儲存格 2" xfId="104"/>
    <cellStyle name="壞" xfId="105"/>
    <cellStyle name="壞 2" xfId="106"/>
    <cellStyle name="壞_103級課程規劃表-1030529系課程通過" xfId="107"/>
    <cellStyle name="壞_103級課程規劃表-1031218系課程通過" xfId="108"/>
    <cellStyle name="壞_1040311系課程通過-103級課程規劃表" xfId="109"/>
    <cellStyle name="壞_1041202系課程通過-103級課程規劃表" xfId="110"/>
    <cellStyle name="壞_1041209院課程通過-103級課程規劃表" xfId="111"/>
    <cellStyle name="壞_1050309系程通過-103級課程規劃表" xfId="112"/>
    <cellStyle name="警告文字" xfId="113"/>
    <cellStyle name="警告文字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6"/>
  <sheetViews>
    <sheetView zoomScale="130" zoomScaleNormal="130" zoomScalePageLayoutView="0" workbookViewId="0" topLeftCell="A1">
      <selection activeCell="O5" sqref="O5:T5"/>
    </sheetView>
  </sheetViews>
  <sheetFormatPr defaultColWidth="9.00390625" defaultRowHeight="16.5"/>
  <cols>
    <col min="1" max="1" width="3.625" style="100" customWidth="1"/>
    <col min="2" max="2" width="17.625" style="11" customWidth="1"/>
    <col min="3" max="3" width="4.125" style="100" customWidth="1"/>
    <col min="4" max="4" width="6.125" style="100" customWidth="1"/>
    <col min="5" max="14" width="3.125" style="100" customWidth="1"/>
    <col min="15" max="20" width="3.625" style="100" customWidth="1"/>
    <col min="21" max="16384" width="9.00390625" style="11" customWidth="1"/>
  </cols>
  <sheetData>
    <row r="1" spans="1:20" s="8" customFormat="1" ht="10.5" customHeight="1">
      <c r="A1" s="158" t="s">
        <v>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60" t="s">
        <v>129</v>
      </c>
      <c r="P1" s="160"/>
      <c r="Q1" s="160"/>
      <c r="R1" s="160"/>
      <c r="S1" s="160"/>
      <c r="T1" s="160"/>
    </row>
    <row r="2" spans="1:20" s="8" customFormat="1" ht="10.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60" t="s">
        <v>6</v>
      </c>
      <c r="P2" s="160"/>
      <c r="Q2" s="160"/>
      <c r="R2" s="160"/>
      <c r="S2" s="160"/>
      <c r="T2" s="160"/>
    </row>
    <row r="3" spans="1:20" s="8" customFormat="1" ht="10.5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61" t="s">
        <v>128</v>
      </c>
      <c r="P3" s="161"/>
      <c r="Q3" s="161"/>
      <c r="R3" s="161"/>
      <c r="S3" s="161"/>
      <c r="T3" s="161"/>
    </row>
    <row r="4" spans="1:20" s="8" customFormat="1" ht="10.5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61" t="s">
        <v>130</v>
      </c>
      <c r="P4" s="161"/>
      <c r="Q4" s="161"/>
      <c r="R4" s="161"/>
      <c r="S4" s="161"/>
      <c r="T4" s="161"/>
    </row>
    <row r="5" spans="1:20" s="8" customFormat="1" ht="10.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61" t="s">
        <v>133</v>
      </c>
      <c r="P5" s="161"/>
      <c r="Q5" s="161"/>
      <c r="R5" s="161"/>
      <c r="S5" s="161"/>
      <c r="T5" s="161"/>
    </row>
    <row r="6" spans="1:20" s="8" customFormat="1" ht="10.5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03"/>
      <c r="P6" s="103"/>
      <c r="Q6" s="103"/>
      <c r="R6" s="103"/>
      <c r="S6" s="103"/>
      <c r="T6" s="103"/>
    </row>
    <row r="7" spans="1:20" s="8" customFormat="1" ht="10.5" customHeight="1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03"/>
      <c r="P7" s="103"/>
      <c r="Q7" s="103"/>
      <c r="R7" s="103"/>
      <c r="S7" s="103"/>
      <c r="T7" s="103"/>
    </row>
    <row r="8" spans="1:20" s="8" customFormat="1" ht="10.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03"/>
      <c r="P8" s="103"/>
      <c r="Q8" s="103"/>
      <c r="R8" s="103"/>
      <c r="S8" s="103"/>
      <c r="T8" s="103"/>
    </row>
    <row r="9" spans="1:20" s="8" customFormat="1" ht="10.5" customHeight="1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03"/>
      <c r="P9" s="103"/>
      <c r="Q9" s="103"/>
      <c r="R9" s="103"/>
      <c r="S9" s="103"/>
      <c r="T9" s="103"/>
    </row>
    <row r="10" spans="1:20" s="8" customFormat="1" ht="10.5" customHeight="1" thickBot="1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61"/>
      <c r="P10" s="161"/>
      <c r="Q10" s="161"/>
      <c r="R10" s="161"/>
      <c r="S10" s="161"/>
      <c r="T10" s="161"/>
    </row>
    <row r="11" spans="1:20" ht="15" customHeight="1">
      <c r="A11" s="151" t="s">
        <v>8</v>
      </c>
      <c r="B11" s="9"/>
      <c r="C11" s="154" t="s">
        <v>9</v>
      </c>
      <c r="D11" s="10" t="s">
        <v>10</v>
      </c>
      <c r="E11" s="157" t="s">
        <v>11</v>
      </c>
      <c r="F11" s="145"/>
      <c r="G11" s="145"/>
      <c r="H11" s="145"/>
      <c r="I11" s="144" t="s">
        <v>12</v>
      </c>
      <c r="J11" s="145"/>
      <c r="K11" s="145"/>
      <c r="L11" s="145"/>
      <c r="M11" s="141" t="s">
        <v>13</v>
      </c>
      <c r="N11" s="142"/>
      <c r="O11" s="142"/>
      <c r="P11" s="143"/>
      <c r="Q11" s="144" t="s">
        <v>14</v>
      </c>
      <c r="R11" s="145"/>
      <c r="S11" s="145"/>
      <c r="T11" s="146"/>
    </row>
    <row r="12" spans="1:20" ht="15" customHeight="1">
      <c r="A12" s="152"/>
      <c r="B12" s="12" t="s">
        <v>15</v>
      </c>
      <c r="C12" s="155"/>
      <c r="D12" s="13" t="s">
        <v>16</v>
      </c>
      <c r="E12" s="147" t="s">
        <v>17</v>
      </c>
      <c r="F12" s="148"/>
      <c r="G12" s="149" t="s">
        <v>0</v>
      </c>
      <c r="H12" s="148"/>
      <c r="I12" s="149" t="s">
        <v>17</v>
      </c>
      <c r="J12" s="148"/>
      <c r="K12" s="149" t="s">
        <v>0</v>
      </c>
      <c r="L12" s="148"/>
      <c r="M12" s="149" t="s">
        <v>1</v>
      </c>
      <c r="N12" s="148"/>
      <c r="O12" s="149" t="s">
        <v>0</v>
      </c>
      <c r="P12" s="148"/>
      <c r="Q12" s="149" t="s">
        <v>1</v>
      </c>
      <c r="R12" s="148"/>
      <c r="S12" s="149" t="s">
        <v>0</v>
      </c>
      <c r="T12" s="150"/>
    </row>
    <row r="13" spans="1:20" ht="15" customHeight="1" thickBot="1">
      <c r="A13" s="153"/>
      <c r="B13" s="15"/>
      <c r="C13" s="156"/>
      <c r="D13" s="16" t="s">
        <v>18</v>
      </c>
      <c r="E13" s="17" t="s">
        <v>2</v>
      </c>
      <c r="F13" s="18" t="s">
        <v>3</v>
      </c>
      <c r="G13" s="18" t="s">
        <v>2</v>
      </c>
      <c r="H13" s="18" t="s">
        <v>3</v>
      </c>
      <c r="I13" s="18" t="s">
        <v>2</v>
      </c>
      <c r="J13" s="18" t="s">
        <v>3</v>
      </c>
      <c r="K13" s="18" t="s">
        <v>2</v>
      </c>
      <c r="L13" s="18" t="s">
        <v>3</v>
      </c>
      <c r="M13" s="18" t="s">
        <v>2</v>
      </c>
      <c r="N13" s="18" t="s">
        <v>3</v>
      </c>
      <c r="O13" s="18" t="s">
        <v>2</v>
      </c>
      <c r="P13" s="18" t="s">
        <v>3</v>
      </c>
      <c r="Q13" s="18" t="s">
        <v>2</v>
      </c>
      <c r="R13" s="18" t="s">
        <v>3</v>
      </c>
      <c r="S13" s="18" t="s">
        <v>2</v>
      </c>
      <c r="T13" s="19" t="s">
        <v>3</v>
      </c>
    </row>
    <row r="14" spans="1:20" ht="14.25" customHeight="1" thickBot="1">
      <c r="A14" s="139" t="s">
        <v>19</v>
      </c>
      <c r="B14" s="20" t="s">
        <v>20</v>
      </c>
      <c r="C14" s="21"/>
      <c r="D14" s="22">
        <f>E14+G14+I14+K14+M14+O14+Q14+S14</f>
        <v>6</v>
      </c>
      <c r="E14" s="23">
        <v>3</v>
      </c>
      <c r="F14" s="24">
        <v>3</v>
      </c>
      <c r="G14" s="24">
        <v>3</v>
      </c>
      <c r="H14" s="24">
        <v>3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5"/>
    </row>
    <row r="15" spans="1:20" ht="14.25" customHeight="1" thickBot="1">
      <c r="A15" s="136"/>
      <c r="B15" s="26" t="s">
        <v>21</v>
      </c>
      <c r="C15" s="27"/>
      <c r="D15" s="28">
        <f>E15+G15+I15+K15+M15+O15+Q15+S15</f>
        <v>3</v>
      </c>
      <c r="E15" s="29">
        <v>3</v>
      </c>
      <c r="F15" s="30">
        <v>3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1"/>
    </row>
    <row r="16" spans="1:20" ht="14.25" customHeight="1" thickBot="1">
      <c r="A16" s="136"/>
      <c r="B16" s="26" t="s">
        <v>22</v>
      </c>
      <c r="C16" s="27"/>
      <c r="D16" s="28">
        <f>E16+G16+I16+K16+M16+O16+Q16+S16</f>
        <v>3</v>
      </c>
      <c r="E16" s="29"/>
      <c r="F16" s="30"/>
      <c r="G16" s="30">
        <v>3</v>
      </c>
      <c r="H16" s="30">
        <v>3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1"/>
    </row>
    <row r="17" spans="1:20" ht="14.25" customHeight="1" thickBot="1">
      <c r="A17" s="136"/>
      <c r="B17" s="26" t="s">
        <v>23</v>
      </c>
      <c r="C17" s="27"/>
      <c r="D17" s="32" t="s">
        <v>24</v>
      </c>
      <c r="E17" s="29">
        <v>1</v>
      </c>
      <c r="F17" s="30">
        <v>2</v>
      </c>
      <c r="G17" s="30">
        <v>1</v>
      </c>
      <c r="H17" s="30">
        <v>2</v>
      </c>
      <c r="I17" s="4" t="s">
        <v>25</v>
      </c>
      <c r="J17" s="30">
        <v>2</v>
      </c>
      <c r="K17" s="4" t="s">
        <v>26</v>
      </c>
      <c r="L17" s="30">
        <v>2</v>
      </c>
      <c r="M17" s="4" t="s">
        <v>26</v>
      </c>
      <c r="N17" s="30">
        <v>2</v>
      </c>
      <c r="O17" s="4" t="s">
        <v>26</v>
      </c>
      <c r="P17" s="30">
        <v>2</v>
      </c>
      <c r="Q17" s="4" t="s">
        <v>26</v>
      </c>
      <c r="R17" s="30">
        <v>2</v>
      </c>
      <c r="S17" s="4" t="s">
        <v>26</v>
      </c>
      <c r="T17" s="31">
        <v>2</v>
      </c>
    </row>
    <row r="18" spans="1:20" ht="14.25" customHeight="1" thickBot="1">
      <c r="A18" s="136"/>
      <c r="B18" s="33" t="s">
        <v>27</v>
      </c>
      <c r="C18" s="27"/>
      <c r="D18" s="32">
        <v>0</v>
      </c>
      <c r="E18" s="34" t="s">
        <v>28</v>
      </c>
      <c r="F18" s="30">
        <v>2</v>
      </c>
      <c r="G18" s="4" t="s">
        <v>28</v>
      </c>
      <c r="H18" s="30">
        <v>2</v>
      </c>
      <c r="I18" s="4" t="s">
        <v>28</v>
      </c>
      <c r="J18" s="30">
        <v>2</v>
      </c>
      <c r="K18" s="4" t="s">
        <v>28</v>
      </c>
      <c r="L18" s="30">
        <v>2</v>
      </c>
      <c r="M18" s="30"/>
      <c r="N18" s="30"/>
      <c r="O18" s="30"/>
      <c r="P18" s="30"/>
      <c r="Q18" s="30"/>
      <c r="R18" s="30"/>
      <c r="S18" s="30"/>
      <c r="T18" s="31"/>
    </row>
    <row r="19" spans="1:20" ht="14.25" customHeight="1" thickBot="1">
      <c r="A19" s="136"/>
      <c r="B19" s="35" t="s">
        <v>29</v>
      </c>
      <c r="C19" s="27"/>
      <c r="D19" s="28">
        <f>E19+G19+I19+K19+M19+O19+Q19+S19</f>
        <v>0</v>
      </c>
      <c r="E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1"/>
    </row>
    <row r="20" spans="1:20" ht="14.25" customHeight="1" thickBot="1">
      <c r="A20" s="136"/>
      <c r="B20" s="36" t="s">
        <v>30</v>
      </c>
      <c r="C20" s="37"/>
      <c r="D20" s="38" t="s">
        <v>31</v>
      </c>
      <c r="E20" s="39">
        <v>7</v>
      </c>
      <c r="F20" s="40">
        <v>10</v>
      </c>
      <c r="G20" s="40">
        <v>7</v>
      </c>
      <c r="H20" s="40">
        <v>10</v>
      </c>
      <c r="I20" s="41" t="s">
        <v>32</v>
      </c>
      <c r="J20" s="40">
        <v>4</v>
      </c>
      <c r="K20" s="41" t="s">
        <v>32</v>
      </c>
      <c r="L20" s="40">
        <v>4</v>
      </c>
      <c r="M20" s="41" t="s">
        <v>32</v>
      </c>
      <c r="N20" s="40">
        <v>2</v>
      </c>
      <c r="O20" s="41" t="s">
        <v>32</v>
      </c>
      <c r="P20" s="40">
        <v>2</v>
      </c>
      <c r="Q20" s="41" t="s">
        <v>32</v>
      </c>
      <c r="R20" s="40">
        <v>2</v>
      </c>
      <c r="S20" s="41" t="s">
        <v>32</v>
      </c>
      <c r="T20" s="42">
        <v>2</v>
      </c>
    </row>
    <row r="21" spans="1:20" ht="14.25" customHeight="1" thickBot="1">
      <c r="A21" s="135" t="s">
        <v>33</v>
      </c>
      <c r="B21" s="20" t="s">
        <v>34</v>
      </c>
      <c r="C21" s="21"/>
      <c r="D21" s="22">
        <v>2</v>
      </c>
      <c r="E21" s="4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44"/>
    </row>
    <row r="22" spans="1:20" ht="14.25" customHeight="1" thickBot="1">
      <c r="A22" s="136"/>
      <c r="B22" s="26" t="s">
        <v>35</v>
      </c>
      <c r="C22" s="27"/>
      <c r="D22" s="28">
        <v>2</v>
      </c>
      <c r="E22" s="4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4"/>
    </row>
    <row r="23" spans="1:20" ht="14.25" customHeight="1" thickBot="1">
      <c r="A23" s="136"/>
      <c r="B23" s="26" t="s">
        <v>36</v>
      </c>
      <c r="C23" s="27"/>
      <c r="D23" s="28">
        <v>2</v>
      </c>
      <c r="E23" s="4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14"/>
    </row>
    <row r="24" spans="1:20" ht="14.25" customHeight="1" thickBot="1">
      <c r="A24" s="136"/>
      <c r="B24" s="26" t="s">
        <v>37</v>
      </c>
      <c r="C24" s="27"/>
      <c r="D24" s="28">
        <v>2</v>
      </c>
      <c r="E24" s="4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14"/>
    </row>
    <row r="25" spans="1:20" ht="14.25" customHeight="1" thickBot="1">
      <c r="A25" s="136"/>
      <c r="B25" s="26" t="s">
        <v>38</v>
      </c>
      <c r="C25" s="27"/>
      <c r="D25" s="28">
        <v>2</v>
      </c>
      <c r="E25" s="4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14"/>
    </row>
    <row r="26" spans="1:20" ht="14.25" customHeight="1" thickBot="1">
      <c r="A26" s="136"/>
      <c r="B26" s="26" t="s">
        <v>39</v>
      </c>
      <c r="C26" s="27"/>
      <c r="D26" s="28">
        <v>2</v>
      </c>
      <c r="E26" s="4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14"/>
    </row>
    <row r="27" spans="1:20" ht="14.25" customHeight="1" thickBot="1">
      <c r="A27" s="136"/>
      <c r="B27" s="26" t="s">
        <v>40</v>
      </c>
      <c r="C27" s="27"/>
      <c r="D27" s="28">
        <v>2</v>
      </c>
      <c r="E27" s="4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14"/>
    </row>
    <row r="28" spans="1:20" ht="14.25" customHeight="1" thickBot="1">
      <c r="A28" s="136"/>
      <c r="B28" s="46" t="s">
        <v>30</v>
      </c>
      <c r="C28" s="47"/>
      <c r="D28" s="48">
        <f>SUM(D21:D27)</f>
        <v>14</v>
      </c>
      <c r="E28" s="49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/>
    </row>
    <row r="29" spans="1:20" ht="14.25" customHeight="1" thickBot="1">
      <c r="A29" s="137" t="s">
        <v>41</v>
      </c>
      <c r="B29" s="52" t="s">
        <v>42</v>
      </c>
      <c r="C29" s="21"/>
      <c r="D29" s="22">
        <f aca="true" t="shared" si="0" ref="D29:D39">E29+G29+I29+K29+M29+O29+Q29+S29</f>
        <v>3</v>
      </c>
      <c r="E29" s="43">
        <v>3</v>
      </c>
      <c r="F29" s="1">
        <v>3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3"/>
      <c r="T29" s="54"/>
    </row>
    <row r="30" spans="1:20" ht="14.25" customHeight="1" thickBot="1">
      <c r="A30" s="138"/>
      <c r="B30" s="55" t="s">
        <v>43</v>
      </c>
      <c r="C30" s="27"/>
      <c r="D30" s="28">
        <f t="shared" si="0"/>
        <v>3</v>
      </c>
      <c r="E30" s="45"/>
      <c r="F30" s="5"/>
      <c r="G30" s="5">
        <v>3</v>
      </c>
      <c r="H30" s="5">
        <v>3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6"/>
      <c r="T30" s="57"/>
    </row>
    <row r="31" spans="1:20" ht="14.25" customHeight="1" thickBot="1">
      <c r="A31" s="138"/>
      <c r="B31" s="55" t="s">
        <v>44</v>
      </c>
      <c r="C31" s="27"/>
      <c r="D31" s="28">
        <f t="shared" si="0"/>
        <v>3</v>
      </c>
      <c r="E31" s="45">
        <v>3</v>
      </c>
      <c r="F31" s="5">
        <v>3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6"/>
      <c r="T31" s="57"/>
    </row>
    <row r="32" spans="1:20" ht="14.25" customHeight="1" thickBot="1">
      <c r="A32" s="138"/>
      <c r="B32" s="55" t="s">
        <v>45</v>
      </c>
      <c r="C32" s="27"/>
      <c r="D32" s="28">
        <f t="shared" si="0"/>
        <v>3</v>
      </c>
      <c r="E32" s="45"/>
      <c r="F32" s="5"/>
      <c r="G32" s="5">
        <v>3</v>
      </c>
      <c r="H32" s="5">
        <v>3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6"/>
      <c r="T32" s="57"/>
    </row>
    <row r="33" spans="1:20" ht="14.25" customHeight="1" thickBot="1">
      <c r="A33" s="138"/>
      <c r="B33" s="55" t="s">
        <v>46</v>
      </c>
      <c r="C33" s="27"/>
      <c r="D33" s="28">
        <f t="shared" si="0"/>
        <v>3</v>
      </c>
      <c r="E33" s="45"/>
      <c r="F33" s="5"/>
      <c r="G33" s="5"/>
      <c r="H33" s="5"/>
      <c r="I33" s="5">
        <v>3</v>
      </c>
      <c r="J33" s="5">
        <v>3</v>
      </c>
      <c r="K33" s="5"/>
      <c r="L33" s="5"/>
      <c r="M33" s="5"/>
      <c r="N33" s="5"/>
      <c r="O33" s="5"/>
      <c r="P33" s="5"/>
      <c r="Q33" s="5"/>
      <c r="R33" s="5"/>
      <c r="S33" s="56"/>
      <c r="T33" s="57"/>
    </row>
    <row r="34" spans="1:20" ht="14.25" customHeight="1" thickBot="1">
      <c r="A34" s="138"/>
      <c r="B34" s="55" t="s">
        <v>47</v>
      </c>
      <c r="C34" s="58" t="s">
        <v>5</v>
      </c>
      <c r="D34" s="28">
        <f t="shared" si="0"/>
        <v>1</v>
      </c>
      <c r="E34" s="45"/>
      <c r="F34" s="5"/>
      <c r="G34" s="5"/>
      <c r="H34" s="5"/>
      <c r="I34" s="5">
        <v>1</v>
      </c>
      <c r="J34" s="5">
        <v>3</v>
      </c>
      <c r="K34" s="5"/>
      <c r="L34" s="5"/>
      <c r="M34" s="5"/>
      <c r="N34" s="5"/>
      <c r="O34" s="5"/>
      <c r="P34" s="5"/>
      <c r="Q34" s="5"/>
      <c r="R34" s="5"/>
      <c r="S34" s="56"/>
      <c r="T34" s="57"/>
    </row>
    <row r="35" spans="1:20" ht="14.25" customHeight="1" thickBot="1">
      <c r="A35" s="138"/>
      <c r="B35" s="55" t="s">
        <v>48</v>
      </c>
      <c r="C35" s="58" t="s">
        <v>5</v>
      </c>
      <c r="D35" s="28">
        <f t="shared" si="0"/>
        <v>3</v>
      </c>
      <c r="E35" s="45">
        <v>3</v>
      </c>
      <c r="F35" s="5">
        <v>3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6"/>
      <c r="T35" s="57"/>
    </row>
    <row r="36" spans="1:20" ht="14.25" customHeight="1" thickBot="1">
      <c r="A36" s="138"/>
      <c r="B36" s="55" t="s">
        <v>49</v>
      </c>
      <c r="C36" s="32"/>
      <c r="D36" s="28">
        <f t="shared" si="0"/>
        <v>3</v>
      </c>
      <c r="E36" s="59"/>
      <c r="F36" s="5"/>
      <c r="G36" s="5"/>
      <c r="H36" s="5"/>
      <c r="I36" s="5">
        <v>3</v>
      </c>
      <c r="J36" s="5">
        <v>3</v>
      </c>
      <c r="K36" s="5"/>
      <c r="L36" s="5"/>
      <c r="M36" s="5"/>
      <c r="N36" s="5"/>
      <c r="O36" s="5"/>
      <c r="P36" s="5"/>
      <c r="Q36" s="5"/>
      <c r="R36" s="5"/>
      <c r="S36" s="56"/>
      <c r="T36" s="57"/>
    </row>
    <row r="37" spans="1:20" ht="14.25" customHeight="1" thickBot="1">
      <c r="A37" s="138"/>
      <c r="B37" s="33" t="s">
        <v>50</v>
      </c>
      <c r="C37" s="58" t="s">
        <v>51</v>
      </c>
      <c r="D37" s="28">
        <f t="shared" si="0"/>
        <v>1</v>
      </c>
      <c r="E37" s="45"/>
      <c r="F37" s="5"/>
      <c r="G37" s="5"/>
      <c r="H37" s="5"/>
      <c r="I37" s="5">
        <v>1</v>
      </c>
      <c r="J37" s="5">
        <v>3</v>
      </c>
      <c r="K37" s="5"/>
      <c r="L37" s="5"/>
      <c r="M37" s="5"/>
      <c r="N37" s="5"/>
      <c r="O37" s="5"/>
      <c r="P37" s="5"/>
      <c r="Q37" s="5"/>
      <c r="R37" s="5"/>
      <c r="S37" s="56"/>
      <c r="T37" s="57"/>
    </row>
    <row r="38" spans="1:20" ht="14.25" customHeight="1" thickBot="1">
      <c r="A38" s="138"/>
      <c r="B38" s="33" t="s">
        <v>52</v>
      </c>
      <c r="C38" s="58" t="s">
        <v>5</v>
      </c>
      <c r="D38" s="28">
        <f t="shared" si="0"/>
        <v>1</v>
      </c>
      <c r="E38" s="45"/>
      <c r="F38" s="5"/>
      <c r="G38" s="5"/>
      <c r="H38" s="5"/>
      <c r="I38" s="5"/>
      <c r="J38" s="5"/>
      <c r="K38" s="5"/>
      <c r="L38" s="5"/>
      <c r="M38" s="5"/>
      <c r="N38" s="5"/>
      <c r="O38" s="5">
        <v>1</v>
      </c>
      <c r="P38" s="5">
        <v>2</v>
      </c>
      <c r="Q38" s="5"/>
      <c r="R38" s="5"/>
      <c r="S38" s="56"/>
      <c r="T38" s="57"/>
    </row>
    <row r="39" spans="1:20" ht="14.25" customHeight="1">
      <c r="A39" s="140"/>
      <c r="B39" s="33" t="s">
        <v>53</v>
      </c>
      <c r="C39" s="58" t="s">
        <v>5</v>
      </c>
      <c r="D39" s="28">
        <f t="shared" si="0"/>
        <v>1</v>
      </c>
      <c r="E39" s="29"/>
      <c r="F39" s="5"/>
      <c r="G39" s="3"/>
      <c r="H39" s="3"/>
      <c r="I39" s="5"/>
      <c r="J39" s="5"/>
      <c r="K39" s="5"/>
      <c r="L39" s="5"/>
      <c r="M39" s="5"/>
      <c r="N39" s="5"/>
      <c r="O39" s="5"/>
      <c r="P39" s="5"/>
      <c r="Q39" s="5">
        <v>1</v>
      </c>
      <c r="R39" s="5">
        <v>2</v>
      </c>
      <c r="S39" s="56"/>
      <c r="T39" s="57"/>
    </row>
    <row r="40" spans="1:20" ht="14.25" customHeight="1" thickBot="1">
      <c r="A40" s="60"/>
      <c r="B40" s="61" t="s">
        <v>4</v>
      </c>
      <c r="C40" s="62"/>
      <c r="D40" s="48">
        <f aca="true" t="shared" si="1" ref="D40:T40">SUM(D29:D39)</f>
        <v>25</v>
      </c>
      <c r="E40" s="49">
        <f t="shared" si="1"/>
        <v>9</v>
      </c>
      <c r="F40" s="50">
        <f t="shared" si="1"/>
        <v>9</v>
      </c>
      <c r="G40" s="50">
        <f t="shared" si="1"/>
        <v>6</v>
      </c>
      <c r="H40" s="50">
        <f t="shared" si="1"/>
        <v>6</v>
      </c>
      <c r="I40" s="50">
        <f t="shared" si="1"/>
        <v>8</v>
      </c>
      <c r="J40" s="50">
        <f t="shared" si="1"/>
        <v>12</v>
      </c>
      <c r="K40" s="50">
        <f t="shared" si="1"/>
        <v>0</v>
      </c>
      <c r="L40" s="50">
        <f t="shared" si="1"/>
        <v>0</v>
      </c>
      <c r="M40" s="50">
        <f t="shared" si="1"/>
        <v>0</v>
      </c>
      <c r="N40" s="50">
        <f t="shared" si="1"/>
        <v>0</v>
      </c>
      <c r="O40" s="50">
        <f t="shared" si="1"/>
        <v>1</v>
      </c>
      <c r="P40" s="50">
        <f t="shared" si="1"/>
        <v>2</v>
      </c>
      <c r="Q40" s="50">
        <f t="shared" si="1"/>
        <v>1</v>
      </c>
      <c r="R40" s="50">
        <f t="shared" si="1"/>
        <v>2</v>
      </c>
      <c r="S40" s="50">
        <f t="shared" si="1"/>
        <v>0</v>
      </c>
      <c r="T40" s="51">
        <f t="shared" si="1"/>
        <v>0</v>
      </c>
    </row>
    <row r="41" spans="1:20" ht="14.25" customHeight="1" thickBot="1">
      <c r="A41" s="137" t="s">
        <v>54</v>
      </c>
      <c r="B41" s="63" t="s">
        <v>55</v>
      </c>
      <c r="C41" s="64"/>
      <c r="D41" s="22">
        <f aca="true" t="shared" si="2" ref="D41:D47">E41+G41+I41+K41+M41+O41+Q41+S41</f>
        <v>3</v>
      </c>
      <c r="E41" s="23">
        <v>3</v>
      </c>
      <c r="F41" s="24">
        <v>3</v>
      </c>
      <c r="G41" s="65"/>
      <c r="H41" s="6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44"/>
    </row>
    <row r="42" spans="1:20" ht="14.25" customHeight="1" thickBot="1">
      <c r="A42" s="138"/>
      <c r="B42" s="33" t="s">
        <v>56</v>
      </c>
      <c r="C42" s="32"/>
      <c r="D42" s="66">
        <f t="shared" si="2"/>
        <v>3</v>
      </c>
      <c r="E42" s="29"/>
      <c r="F42" s="30"/>
      <c r="G42" s="30">
        <v>3</v>
      </c>
      <c r="H42" s="30">
        <v>3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14"/>
    </row>
    <row r="43" spans="1:20" ht="14.25" customHeight="1" thickBot="1">
      <c r="A43" s="138"/>
      <c r="B43" s="33" t="s">
        <v>57</v>
      </c>
      <c r="C43" s="58" t="s">
        <v>51</v>
      </c>
      <c r="D43" s="66">
        <f t="shared" si="2"/>
        <v>1</v>
      </c>
      <c r="E43" s="29">
        <v>1</v>
      </c>
      <c r="F43" s="30">
        <v>3</v>
      </c>
      <c r="G43" s="3"/>
      <c r="H43" s="3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4"/>
    </row>
    <row r="44" spans="1:20" ht="14.25" customHeight="1" thickBot="1">
      <c r="A44" s="138"/>
      <c r="B44" s="33" t="s">
        <v>58</v>
      </c>
      <c r="C44" s="58" t="s">
        <v>5</v>
      </c>
      <c r="D44" s="66">
        <f t="shared" si="2"/>
        <v>1</v>
      </c>
      <c r="E44" s="29"/>
      <c r="F44" s="30"/>
      <c r="G44" s="30">
        <v>1</v>
      </c>
      <c r="H44" s="30">
        <v>3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14"/>
    </row>
    <row r="45" spans="1:20" ht="14.25" customHeight="1" thickBot="1">
      <c r="A45" s="138"/>
      <c r="B45" s="33" t="s">
        <v>59</v>
      </c>
      <c r="C45" s="32"/>
      <c r="D45" s="66">
        <f t="shared" si="2"/>
        <v>3</v>
      </c>
      <c r="E45" s="29"/>
      <c r="F45" s="30"/>
      <c r="G45" s="30">
        <v>3</v>
      </c>
      <c r="H45" s="30">
        <v>3</v>
      </c>
      <c r="I45" s="3"/>
      <c r="J45" s="3"/>
      <c r="K45" s="3"/>
      <c r="L45" s="3"/>
      <c r="M45" s="5"/>
      <c r="N45" s="5"/>
      <c r="O45" s="5"/>
      <c r="P45" s="5"/>
      <c r="Q45" s="5"/>
      <c r="R45" s="5"/>
      <c r="S45" s="5"/>
      <c r="T45" s="14"/>
    </row>
    <row r="46" spans="1:20" ht="14.25" customHeight="1" thickBot="1">
      <c r="A46" s="138"/>
      <c r="B46" s="33" t="s">
        <v>60</v>
      </c>
      <c r="C46" s="32"/>
      <c r="D46" s="66">
        <f t="shared" si="2"/>
        <v>3</v>
      </c>
      <c r="E46" s="29"/>
      <c r="F46" s="30"/>
      <c r="G46" s="30"/>
      <c r="H46" s="30"/>
      <c r="I46" s="5">
        <v>3</v>
      </c>
      <c r="J46" s="5">
        <v>3</v>
      </c>
      <c r="K46" s="5"/>
      <c r="L46" s="5"/>
      <c r="M46" s="5"/>
      <c r="N46" s="5"/>
      <c r="O46" s="5"/>
      <c r="P46" s="5"/>
      <c r="Q46" s="5"/>
      <c r="R46" s="5"/>
      <c r="S46" s="5"/>
      <c r="T46" s="14"/>
    </row>
    <row r="47" spans="1:20" ht="14.25" customHeight="1" thickBot="1">
      <c r="A47" s="138"/>
      <c r="B47" s="33" t="s">
        <v>61</v>
      </c>
      <c r="C47" s="32"/>
      <c r="D47" s="66">
        <f t="shared" si="2"/>
        <v>3</v>
      </c>
      <c r="E47" s="29"/>
      <c r="F47" s="30"/>
      <c r="G47" s="30"/>
      <c r="H47" s="30"/>
      <c r="I47" s="5"/>
      <c r="J47" s="5"/>
      <c r="K47" s="5">
        <v>3</v>
      </c>
      <c r="L47" s="5">
        <v>3</v>
      </c>
      <c r="M47" s="5"/>
      <c r="N47" s="5"/>
      <c r="O47" s="5"/>
      <c r="P47" s="5"/>
      <c r="Q47" s="5"/>
      <c r="R47" s="5"/>
      <c r="S47" s="5"/>
      <c r="T47" s="14"/>
    </row>
    <row r="48" spans="1:20" ht="14.25" customHeight="1" thickBot="1">
      <c r="A48" s="138"/>
      <c r="B48" s="33" t="s">
        <v>62</v>
      </c>
      <c r="C48" s="32"/>
      <c r="D48" s="66">
        <v>3</v>
      </c>
      <c r="E48" s="29"/>
      <c r="F48" s="30"/>
      <c r="G48" s="30"/>
      <c r="H48" s="30"/>
      <c r="I48" s="5">
        <v>3</v>
      </c>
      <c r="J48" s="5">
        <v>3</v>
      </c>
      <c r="K48" s="5"/>
      <c r="L48" s="5"/>
      <c r="M48" s="5"/>
      <c r="N48" s="5"/>
      <c r="O48" s="5"/>
      <c r="P48" s="5"/>
      <c r="Q48" s="5"/>
      <c r="R48" s="5"/>
      <c r="S48" s="5"/>
      <c r="T48" s="14"/>
    </row>
    <row r="49" spans="1:20" ht="14.25" customHeight="1" thickBot="1">
      <c r="A49" s="138"/>
      <c r="B49" s="33" t="s">
        <v>63</v>
      </c>
      <c r="C49" s="32"/>
      <c r="D49" s="66">
        <f aca="true" t="shared" si="3" ref="D49:D60">E49+G49+I49+K49+M49+O49+Q49+S49</f>
        <v>3</v>
      </c>
      <c r="E49" s="29"/>
      <c r="F49" s="30"/>
      <c r="G49" s="30"/>
      <c r="H49" s="30"/>
      <c r="I49" s="5"/>
      <c r="J49" s="5"/>
      <c r="K49" s="5">
        <v>3</v>
      </c>
      <c r="L49" s="5">
        <v>3</v>
      </c>
      <c r="M49" s="5"/>
      <c r="N49" s="5"/>
      <c r="O49" s="5"/>
      <c r="P49" s="5"/>
      <c r="Q49" s="5"/>
      <c r="R49" s="5"/>
      <c r="S49" s="5"/>
      <c r="T49" s="14"/>
    </row>
    <row r="50" spans="1:20" ht="14.25" customHeight="1" thickBot="1">
      <c r="A50" s="138"/>
      <c r="B50" s="33" t="s">
        <v>64</v>
      </c>
      <c r="C50" s="58" t="s">
        <v>51</v>
      </c>
      <c r="D50" s="66">
        <f t="shared" si="3"/>
        <v>1</v>
      </c>
      <c r="E50" s="29"/>
      <c r="F50" s="30"/>
      <c r="G50" s="30"/>
      <c r="H50" s="30" t="s">
        <v>65</v>
      </c>
      <c r="I50" s="5"/>
      <c r="J50" s="5"/>
      <c r="K50" s="5">
        <v>1</v>
      </c>
      <c r="L50" s="5">
        <v>3</v>
      </c>
      <c r="M50" s="5"/>
      <c r="N50" s="5"/>
      <c r="O50" s="5"/>
      <c r="P50" s="5"/>
      <c r="Q50" s="5"/>
      <c r="R50" s="5"/>
      <c r="S50" s="5"/>
      <c r="T50" s="14"/>
    </row>
    <row r="51" spans="1:20" ht="14.25" customHeight="1" thickBot="1">
      <c r="A51" s="138"/>
      <c r="B51" s="33" t="s">
        <v>66</v>
      </c>
      <c r="C51" s="32"/>
      <c r="D51" s="66">
        <f t="shared" si="3"/>
        <v>3</v>
      </c>
      <c r="E51" s="29"/>
      <c r="F51" s="30"/>
      <c r="G51" s="30"/>
      <c r="H51" s="30"/>
      <c r="I51" s="30"/>
      <c r="J51" s="30"/>
      <c r="K51" s="30">
        <v>3</v>
      </c>
      <c r="L51" s="30">
        <v>3</v>
      </c>
      <c r="M51" s="3"/>
      <c r="N51" s="3"/>
      <c r="O51" s="5"/>
      <c r="P51" s="5"/>
      <c r="Q51" s="5"/>
      <c r="R51" s="5"/>
      <c r="S51" s="5"/>
      <c r="T51" s="14"/>
    </row>
    <row r="52" spans="1:20" ht="14.25" customHeight="1" thickBot="1">
      <c r="A52" s="138"/>
      <c r="B52" s="33" t="s">
        <v>67</v>
      </c>
      <c r="C52" s="32"/>
      <c r="D52" s="66">
        <f t="shared" si="3"/>
        <v>3</v>
      </c>
      <c r="E52" s="29"/>
      <c r="F52" s="30"/>
      <c r="G52" s="30"/>
      <c r="H52" s="30"/>
      <c r="I52" s="30"/>
      <c r="J52" s="30"/>
      <c r="K52" s="30"/>
      <c r="L52" s="30"/>
      <c r="M52" s="5">
        <v>3</v>
      </c>
      <c r="N52" s="5">
        <v>3</v>
      </c>
      <c r="O52" s="5"/>
      <c r="P52" s="5"/>
      <c r="Q52" s="5"/>
      <c r="R52" s="5"/>
      <c r="S52" s="5"/>
      <c r="T52" s="14"/>
    </row>
    <row r="53" spans="1:20" ht="14.25" customHeight="1" thickBot="1">
      <c r="A53" s="138"/>
      <c r="B53" s="33" t="s">
        <v>68</v>
      </c>
      <c r="C53" s="32"/>
      <c r="D53" s="66">
        <f t="shared" si="3"/>
        <v>3</v>
      </c>
      <c r="E53" s="29"/>
      <c r="F53" s="30"/>
      <c r="G53" s="30"/>
      <c r="H53" s="30"/>
      <c r="I53" s="30"/>
      <c r="J53" s="30"/>
      <c r="K53" s="30">
        <v>3</v>
      </c>
      <c r="L53" s="30">
        <v>3</v>
      </c>
      <c r="M53" s="3"/>
      <c r="N53" s="3"/>
      <c r="O53" s="5"/>
      <c r="P53" s="5"/>
      <c r="Q53" s="5"/>
      <c r="R53" s="5"/>
      <c r="S53" s="5"/>
      <c r="T53" s="14"/>
    </row>
    <row r="54" spans="1:20" ht="14.25" customHeight="1" thickBot="1">
      <c r="A54" s="138"/>
      <c r="B54" s="33" t="s">
        <v>69</v>
      </c>
      <c r="C54" s="32"/>
      <c r="D54" s="66">
        <f t="shared" si="3"/>
        <v>3</v>
      </c>
      <c r="E54" s="29"/>
      <c r="F54" s="30"/>
      <c r="G54" s="30"/>
      <c r="H54" s="30"/>
      <c r="I54" s="30"/>
      <c r="J54" s="30"/>
      <c r="K54" s="30"/>
      <c r="L54" s="30"/>
      <c r="M54" s="5">
        <v>3</v>
      </c>
      <c r="N54" s="5">
        <v>3</v>
      </c>
      <c r="O54" s="5"/>
      <c r="P54" s="5"/>
      <c r="Q54" s="5"/>
      <c r="R54" s="5"/>
      <c r="S54" s="5"/>
      <c r="T54" s="14"/>
    </row>
    <row r="55" spans="1:20" ht="14.25" customHeight="1" thickBot="1">
      <c r="A55" s="138"/>
      <c r="B55" s="67" t="s">
        <v>70</v>
      </c>
      <c r="C55" s="58" t="s">
        <v>51</v>
      </c>
      <c r="D55" s="66">
        <f t="shared" si="3"/>
        <v>1</v>
      </c>
      <c r="E55" s="59"/>
      <c r="F55" s="3"/>
      <c r="G55" s="3"/>
      <c r="H55" s="3"/>
      <c r="I55" s="3"/>
      <c r="J55" s="3"/>
      <c r="K55" s="30">
        <v>1</v>
      </c>
      <c r="L55" s="30">
        <v>2</v>
      </c>
      <c r="M55" s="3"/>
      <c r="N55" s="3"/>
      <c r="O55" s="5"/>
      <c r="P55" s="5"/>
      <c r="Q55" s="5"/>
      <c r="R55" s="5"/>
      <c r="S55" s="5"/>
      <c r="T55" s="14"/>
    </row>
    <row r="56" spans="1:20" ht="14.25" customHeight="1" thickBot="1">
      <c r="A56" s="138"/>
      <c r="B56" s="67" t="s">
        <v>71</v>
      </c>
      <c r="C56" s="58" t="s">
        <v>51</v>
      </c>
      <c r="D56" s="66">
        <f t="shared" si="3"/>
        <v>1</v>
      </c>
      <c r="E56" s="59"/>
      <c r="F56" s="3"/>
      <c r="G56" s="3"/>
      <c r="H56" s="3"/>
      <c r="I56" s="3"/>
      <c r="J56" s="3"/>
      <c r="K56" s="30"/>
      <c r="L56" s="30"/>
      <c r="M56" s="5">
        <v>1</v>
      </c>
      <c r="N56" s="5">
        <v>2</v>
      </c>
      <c r="O56" s="5"/>
      <c r="P56" s="5"/>
      <c r="Q56" s="2"/>
      <c r="R56" s="2"/>
      <c r="S56" s="2"/>
      <c r="T56" s="68"/>
    </row>
    <row r="57" spans="1:20" ht="14.25" customHeight="1" thickBot="1">
      <c r="A57" s="138"/>
      <c r="B57" s="67" t="s">
        <v>72</v>
      </c>
      <c r="C57" s="58"/>
      <c r="D57" s="66">
        <f t="shared" si="3"/>
        <v>3</v>
      </c>
      <c r="E57" s="59"/>
      <c r="F57" s="3"/>
      <c r="G57" s="3"/>
      <c r="H57" s="3"/>
      <c r="I57" s="3"/>
      <c r="J57" s="3"/>
      <c r="K57" s="30"/>
      <c r="L57" s="30"/>
      <c r="M57" s="5">
        <v>3</v>
      </c>
      <c r="N57" s="5">
        <v>3</v>
      </c>
      <c r="O57" s="3"/>
      <c r="P57" s="3"/>
      <c r="Q57" s="2"/>
      <c r="R57" s="2"/>
      <c r="S57" s="2"/>
      <c r="T57" s="68"/>
    </row>
    <row r="58" spans="1:20" ht="14.25" customHeight="1" thickBot="1">
      <c r="A58" s="138"/>
      <c r="B58" s="33" t="s">
        <v>73</v>
      </c>
      <c r="C58" s="69"/>
      <c r="D58" s="66">
        <f t="shared" si="3"/>
        <v>3</v>
      </c>
      <c r="E58" s="59"/>
      <c r="F58" s="3"/>
      <c r="G58" s="3"/>
      <c r="H58" s="3"/>
      <c r="I58" s="3"/>
      <c r="J58" s="3"/>
      <c r="K58" s="3"/>
      <c r="L58" s="3"/>
      <c r="M58" s="5"/>
      <c r="N58" s="5"/>
      <c r="O58" s="5">
        <v>3</v>
      </c>
      <c r="P58" s="5">
        <v>3</v>
      </c>
      <c r="Q58" s="2"/>
      <c r="R58" s="2"/>
      <c r="S58" s="2"/>
      <c r="T58" s="68"/>
    </row>
    <row r="59" spans="1:20" ht="14.25" customHeight="1" thickBot="1">
      <c r="A59" s="138"/>
      <c r="B59" s="33" t="s">
        <v>74</v>
      </c>
      <c r="C59" s="58" t="s">
        <v>5</v>
      </c>
      <c r="D59" s="66">
        <f t="shared" si="3"/>
        <v>1</v>
      </c>
      <c r="E59" s="59"/>
      <c r="F59" s="3"/>
      <c r="G59" s="3"/>
      <c r="H59" s="3"/>
      <c r="I59" s="3"/>
      <c r="J59" s="3"/>
      <c r="K59" s="3"/>
      <c r="L59" s="3"/>
      <c r="M59" s="5"/>
      <c r="N59" s="5"/>
      <c r="O59" s="5">
        <v>1</v>
      </c>
      <c r="P59" s="5">
        <v>3</v>
      </c>
      <c r="Q59" s="2"/>
      <c r="R59" s="2"/>
      <c r="S59" s="2"/>
      <c r="T59" s="68"/>
    </row>
    <row r="60" spans="1:20" ht="14.25" customHeight="1" thickBot="1">
      <c r="A60" s="138"/>
      <c r="B60" s="33" t="s">
        <v>75</v>
      </c>
      <c r="C60" s="70"/>
      <c r="D60" s="66">
        <f t="shared" si="3"/>
        <v>3</v>
      </c>
      <c r="E60" s="59"/>
      <c r="F60" s="3"/>
      <c r="G60" s="3"/>
      <c r="H60" s="3"/>
      <c r="I60" s="3"/>
      <c r="J60" s="3"/>
      <c r="K60" s="3"/>
      <c r="L60" s="3"/>
      <c r="M60" s="5"/>
      <c r="N60" s="5"/>
      <c r="O60" s="5">
        <v>3</v>
      </c>
      <c r="P60" s="5">
        <v>3</v>
      </c>
      <c r="Q60" s="2"/>
      <c r="R60" s="2"/>
      <c r="S60" s="2"/>
      <c r="T60" s="68"/>
    </row>
    <row r="61" spans="1:20" ht="18" customHeight="1" thickBot="1">
      <c r="A61" s="138"/>
      <c r="B61" s="71" t="s">
        <v>30</v>
      </c>
      <c r="C61" s="47"/>
      <c r="D61" s="48">
        <f aca="true" t="shared" si="4" ref="D61:T61">SUM(D41:D60)</f>
        <v>48</v>
      </c>
      <c r="E61" s="49">
        <f t="shared" si="4"/>
        <v>4</v>
      </c>
      <c r="F61" s="50">
        <f t="shared" si="4"/>
        <v>6</v>
      </c>
      <c r="G61" s="50">
        <f t="shared" si="4"/>
        <v>7</v>
      </c>
      <c r="H61" s="50">
        <f t="shared" si="4"/>
        <v>9</v>
      </c>
      <c r="I61" s="50">
        <f t="shared" si="4"/>
        <v>6</v>
      </c>
      <c r="J61" s="50">
        <f t="shared" si="4"/>
        <v>6</v>
      </c>
      <c r="K61" s="50">
        <f t="shared" si="4"/>
        <v>14</v>
      </c>
      <c r="L61" s="50">
        <f t="shared" si="4"/>
        <v>17</v>
      </c>
      <c r="M61" s="50">
        <f t="shared" si="4"/>
        <v>10</v>
      </c>
      <c r="N61" s="50">
        <f t="shared" si="4"/>
        <v>11</v>
      </c>
      <c r="O61" s="50">
        <f t="shared" si="4"/>
        <v>7</v>
      </c>
      <c r="P61" s="50">
        <f t="shared" si="4"/>
        <v>9</v>
      </c>
      <c r="Q61" s="50">
        <f t="shared" si="4"/>
        <v>0</v>
      </c>
      <c r="R61" s="50">
        <f t="shared" si="4"/>
        <v>0</v>
      </c>
      <c r="S61" s="50">
        <f t="shared" si="4"/>
        <v>0</v>
      </c>
      <c r="T61" s="51">
        <f t="shared" si="4"/>
        <v>0</v>
      </c>
    </row>
    <row r="62" spans="1:20" ht="15" customHeight="1" thickBot="1">
      <c r="A62" s="135" t="s">
        <v>76</v>
      </c>
      <c r="B62" s="52" t="s">
        <v>77</v>
      </c>
      <c r="C62" s="101"/>
      <c r="D62" s="102">
        <f>E62+G62+I62+K62+M62+O62+Q62+S62</f>
        <v>3</v>
      </c>
      <c r="E62" s="43">
        <v>3</v>
      </c>
      <c r="F62" s="1">
        <v>3</v>
      </c>
      <c r="G62" s="1"/>
      <c r="H62" s="1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5"/>
    </row>
    <row r="63" spans="1:20" ht="21" customHeight="1" thickBot="1">
      <c r="A63" s="136"/>
      <c r="B63" s="55" t="s">
        <v>78</v>
      </c>
      <c r="C63" s="58" t="s">
        <v>51</v>
      </c>
      <c r="D63" s="72">
        <f>E63+G63+I63+K63+M63+O63+Q63+S63</f>
        <v>1</v>
      </c>
      <c r="E63" s="59"/>
      <c r="F63" s="3"/>
      <c r="G63" s="5">
        <v>1</v>
      </c>
      <c r="H63" s="5">
        <v>2</v>
      </c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1"/>
    </row>
    <row r="64" spans="1:20" ht="14.25" customHeight="1" thickBot="1">
      <c r="A64" s="136"/>
      <c r="B64" s="55" t="s">
        <v>79</v>
      </c>
      <c r="C64" s="73"/>
      <c r="D64" s="72">
        <f>E64+G64+I64+K64+M64+O64+Q64+S64</f>
        <v>2</v>
      </c>
      <c r="E64" s="29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>
        <v>2</v>
      </c>
      <c r="R64" s="30">
        <v>2</v>
      </c>
      <c r="S64" s="30"/>
      <c r="T64" s="31"/>
    </row>
    <row r="65" spans="1:20" ht="14.25" customHeight="1" thickBot="1">
      <c r="A65" s="136"/>
      <c r="B65" s="55" t="s">
        <v>80</v>
      </c>
      <c r="C65" s="58" t="s">
        <v>51</v>
      </c>
      <c r="D65" s="74">
        <f>E65+G65+I65+K65+M65+O65+Q65+S65</f>
        <v>3</v>
      </c>
      <c r="E65" s="75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>
        <v>3</v>
      </c>
      <c r="R65" s="6">
        <v>3</v>
      </c>
      <c r="S65" s="30"/>
      <c r="T65" s="31"/>
    </row>
    <row r="66" spans="1:20" ht="14.25" customHeight="1" thickBot="1">
      <c r="A66" s="136"/>
      <c r="B66" s="76" t="s">
        <v>81</v>
      </c>
      <c r="C66" s="77"/>
      <c r="D66" s="62">
        <f aca="true" t="shared" si="5" ref="D66:T66">SUM(D62:D65)</f>
        <v>9</v>
      </c>
      <c r="E66" s="78">
        <f t="shared" si="5"/>
        <v>3</v>
      </c>
      <c r="F66" s="79">
        <f t="shared" si="5"/>
        <v>3</v>
      </c>
      <c r="G66" s="79">
        <f t="shared" si="5"/>
        <v>1</v>
      </c>
      <c r="H66" s="79">
        <f t="shared" si="5"/>
        <v>2</v>
      </c>
      <c r="I66" s="79">
        <f t="shared" si="5"/>
        <v>0</v>
      </c>
      <c r="J66" s="79">
        <f t="shared" si="5"/>
        <v>0</v>
      </c>
      <c r="K66" s="79">
        <f t="shared" si="5"/>
        <v>0</v>
      </c>
      <c r="L66" s="79">
        <f t="shared" si="5"/>
        <v>0</v>
      </c>
      <c r="M66" s="79">
        <f t="shared" si="5"/>
        <v>0</v>
      </c>
      <c r="N66" s="79">
        <f t="shared" si="5"/>
        <v>0</v>
      </c>
      <c r="O66" s="79">
        <f t="shared" si="5"/>
        <v>0</v>
      </c>
      <c r="P66" s="79">
        <f t="shared" si="5"/>
        <v>0</v>
      </c>
      <c r="Q66" s="79">
        <f t="shared" si="5"/>
        <v>5</v>
      </c>
      <c r="R66" s="79">
        <f t="shared" si="5"/>
        <v>5</v>
      </c>
      <c r="S66" s="79">
        <f t="shared" si="5"/>
        <v>0</v>
      </c>
      <c r="T66" s="80">
        <f t="shared" si="5"/>
        <v>0</v>
      </c>
    </row>
    <row r="67" spans="1:20" ht="14.25" customHeight="1" thickBot="1">
      <c r="A67" s="137" t="s">
        <v>82</v>
      </c>
      <c r="B67" s="127" t="s">
        <v>83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9"/>
    </row>
    <row r="68" spans="1:20" ht="14.25" customHeight="1" thickBot="1">
      <c r="A68" s="138"/>
      <c r="B68" s="52" t="s">
        <v>84</v>
      </c>
      <c r="C68" s="81" t="s">
        <v>51</v>
      </c>
      <c r="D68" s="66">
        <v>3</v>
      </c>
      <c r="E68" s="82"/>
      <c r="F68" s="83"/>
      <c r="G68" s="83"/>
      <c r="H68" s="83"/>
      <c r="I68" s="83"/>
      <c r="J68" s="83"/>
      <c r="K68" s="83">
        <v>3</v>
      </c>
      <c r="L68" s="83">
        <v>3</v>
      </c>
      <c r="M68" s="83"/>
      <c r="N68" s="83"/>
      <c r="O68" s="83"/>
      <c r="P68" s="83"/>
      <c r="Q68" s="83"/>
      <c r="R68" s="83"/>
      <c r="S68" s="83"/>
      <c r="T68" s="84"/>
    </row>
    <row r="69" spans="1:20" ht="14.25" customHeight="1" thickBot="1">
      <c r="A69" s="138"/>
      <c r="B69" s="52" t="s">
        <v>85</v>
      </c>
      <c r="C69" s="81" t="s">
        <v>51</v>
      </c>
      <c r="D69" s="66">
        <v>3</v>
      </c>
      <c r="E69" s="82"/>
      <c r="F69" s="83"/>
      <c r="G69" s="83"/>
      <c r="H69" s="83"/>
      <c r="I69" s="83"/>
      <c r="J69" s="83"/>
      <c r="K69" s="83">
        <v>3</v>
      </c>
      <c r="L69" s="83">
        <v>3</v>
      </c>
      <c r="M69" s="83"/>
      <c r="N69" s="83"/>
      <c r="O69" s="83"/>
      <c r="P69" s="83"/>
      <c r="Q69" s="83"/>
      <c r="R69" s="83"/>
      <c r="S69" s="83"/>
      <c r="T69" s="84"/>
    </row>
    <row r="70" spans="1:20" ht="14.25" customHeight="1" thickBot="1">
      <c r="A70" s="138"/>
      <c r="B70" s="52" t="s">
        <v>86</v>
      </c>
      <c r="C70" s="70"/>
      <c r="D70" s="85">
        <v>3</v>
      </c>
      <c r="E70" s="86"/>
      <c r="F70" s="87"/>
      <c r="G70" s="87"/>
      <c r="H70" s="87"/>
      <c r="I70" s="87"/>
      <c r="J70" s="87"/>
      <c r="K70" s="87"/>
      <c r="L70" s="87"/>
      <c r="M70" s="2">
        <v>3</v>
      </c>
      <c r="N70" s="2">
        <v>3</v>
      </c>
      <c r="O70" s="2"/>
      <c r="P70" s="2"/>
      <c r="Q70" s="2"/>
      <c r="R70" s="2"/>
      <c r="S70" s="2"/>
      <c r="T70" s="68"/>
    </row>
    <row r="71" spans="1:20" ht="14.25" customHeight="1" thickBot="1">
      <c r="A71" s="138"/>
      <c r="B71" s="88" t="s">
        <v>87</v>
      </c>
      <c r="C71" s="27"/>
      <c r="D71" s="28">
        <v>3</v>
      </c>
      <c r="E71" s="89"/>
      <c r="F71" s="56"/>
      <c r="G71" s="56"/>
      <c r="H71" s="56"/>
      <c r="I71" s="56"/>
      <c r="J71" s="56"/>
      <c r="K71" s="56"/>
      <c r="L71" s="56"/>
      <c r="M71" s="5">
        <v>3</v>
      </c>
      <c r="N71" s="5">
        <v>3</v>
      </c>
      <c r="O71" s="5"/>
      <c r="P71" s="5"/>
      <c r="Q71" s="5"/>
      <c r="R71" s="5"/>
      <c r="S71" s="5"/>
      <c r="T71" s="14"/>
    </row>
    <row r="72" spans="1:20" ht="14.25" customHeight="1" thickBot="1">
      <c r="A72" s="138"/>
      <c r="B72" s="55" t="s">
        <v>88</v>
      </c>
      <c r="C72" s="64"/>
      <c r="D72" s="66">
        <v>3</v>
      </c>
      <c r="E72" s="43"/>
      <c r="F72" s="1"/>
      <c r="G72" s="1"/>
      <c r="H72" s="1"/>
      <c r="I72" s="1"/>
      <c r="J72" s="1"/>
      <c r="K72" s="1"/>
      <c r="L72" s="1"/>
      <c r="M72" s="1">
        <v>3</v>
      </c>
      <c r="N72" s="1">
        <v>3</v>
      </c>
      <c r="O72" s="53"/>
      <c r="P72" s="53"/>
      <c r="Q72" s="53"/>
      <c r="R72" s="53"/>
      <c r="S72" s="53"/>
      <c r="T72" s="54"/>
    </row>
    <row r="73" spans="1:20" ht="14.25" customHeight="1" thickBot="1">
      <c r="A73" s="138"/>
      <c r="B73" s="55" t="s">
        <v>89</v>
      </c>
      <c r="C73" s="64"/>
      <c r="D73" s="66">
        <v>3</v>
      </c>
      <c r="E73" s="43"/>
      <c r="F73" s="1"/>
      <c r="G73" s="1"/>
      <c r="H73" s="1"/>
      <c r="I73" s="1"/>
      <c r="J73" s="1"/>
      <c r="K73" s="1"/>
      <c r="L73" s="1"/>
      <c r="M73" s="1">
        <v>3</v>
      </c>
      <c r="N73" s="1">
        <v>3</v>
      </c>
      <c r="O73" s="53"/>
      <c r="P73" s="53"/>
      <c r="Q73" s="53"/>
      <c r="R73" s="53"/>
      <c r="S73" s="53"/>
      <c r="T73" s="54"/>
    </row>
    <row r="74" spans="1:20" ht="14.25" customHeight="1" thickBot="1">
      <c r="A74" s="138"/>
      <c r="B74" s="67" t="s">
        <v>90</v>
      </c>
      <c r="C74" s="32"/>
      <c r="D74" s="28">
        <v>3</v>
      </c>
      <c r="E74" s="45"/>
      <c r="F74" s="5"/>
      <c r="G74" s="5"/>
      <c r="H74" s="5"/>
      <c r="I74" s="5"/>
      <c r="J74" s="5"/>
      <c r="K74" s="5"/>
      <c r="L74" s="5"/>
      <c r="M74" s="5">
        <v>3</v>
      </c>
      <c r="N74" s="5">
        <v>3</v>
      </c>
      <c r="O74" s="5"/>
      <c r="P74" s="5"/>
      <c r="Q74" s="5"/>
      <c r="R74" s="5"/>
      <c r="S74" s="5"/>
      <c r="T74" s="57"/>
    </row>
    <row r="75" spans="1:20" ht="14.25" customHeight="1" thickBot="1">
      <c r="A75" s="138"/>
      <c r="B75" s="67" t="s">
        <v>131</v>
      </c>
      <c r="C75" s="81" t="s">
        <v>51</v>
      </c>
      <c r="D75" s="28">
        <v>3</v>
      </c>
      <c r="E75" s="45"/>
      <c r="F75" s="5"/>
      <c r="G75" s="5"/>
      <c r="H75" s="5"/>
      <c r="I75" s="5"/>
      <c r="J75" s="5"/>
      <c r="K75" s="5"/>
      <c r="L75" s="5"/>
      <c r="M75" s="5">
        <v>3</v>
      </c>
      <c r="N75" s="5">
        <v>3</v>
      </c>
      <c r="O75" s="5"/>
      <c r="P75" s="5"/>
      <c r="Q75" s="5"/>
      <c r="R75" s="5"/>
      <c r="S75" s="5"/>
      <c r="T75" s="57"/>
    </row>
    <row r="76" spans="1:20" ht="14.25" customHeight="1" thickBot="1">
      <c r="A76" s="138"/>
      <c r="B76" s="67" t="s">
        <v>91</v>
      </c>
      <c r="C76" s="32"/>
      <c r="D76" s="28">
        <v>3</v>
      </c>
      <c r="E76" s="45"/>
      <c r="F76" s="5"/>
      <c r="G76" s="5"/>
      <c r="H76" s="5"/>
      <c r="I76" s="5"/>
      <c r="J76" s="5"/>
      <c r="K76" s="5"/>
      <c r="L76" s="5"/>
      <c r="M76" s="5"/>
      <c r="N76" s="5"/>
      <c r="O76" s="5">
        <v>3</v>
      </c>
      <c r="P76" s="5">
        <v>3</v>
      </c>
      <c r="Q76" s="5"/>
      <c r="R76" s="5"/>
      <c r="S76" s="5"/>
      <c r="T76" s="57"/>
    </row>
    <row r="77" spans="1:20" ht="14.25" customHeight="1" thickBot="1">
      <c r="A77" s="138"/>
      <c r="B77" s="67" t="s">
        <v>132</v>
      </c>
      <c r="C77" s="81" t="s">
        <v>51</v>
      </c>
      <c r="D77" s="28">
        <v>3</v>
      </c>
      <c r="E77" s="4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>
        <v>3</v>
      </c>
      <c r="R77" s="5">
        <v>3</v>
      </c>
      <c r="S77" s="5"/>
      <c r="T77" s="57"/>
    </row>
    <row r="78" spans="1:20" ht="14.25" customHeight="1" thickBot="1">
      <c r="A78" s="138"/>
      <c r="B78" s="46" t="s">
        <v>30</v>
      </c>
      <c r="C78" s="62"/>
      <c r="D78" s="48">
        <f>SUM(D68:D77)</f>
        <v>30</v>
      </c>
      <c r="E78" s="49">
        <f aca="true" t="shared" si="6" ref="E78:T78">SUM(E69:E77)</f>
        <v>0</v>
      </c>
      <c r="F78" s="50">
        <f t="shared" si="6"/>
        <v>0</v>
      </c>
      <c r="G78" s="50">
        <f t="shared" si="6"/>
        <v>0</v>
      </c>
      <c r="H78" s="50">
        <f t="shared" si="6"/>
        <v>0</v>
      </c>
      <c r="I78" s="50">
        <f t="shared" si="6"/>
        <v>0</v>
      </c>
      <c r="J78" s="50">
        <f t="shared" si="6"/>
        <v>0</v>
      </c>
      <c r="K78" s="50">
        <f t="shared" si="6"/>
        <v>3</v>
      </c>
      <c r="L78" s="50">
        <f t="shared" si="6"/>
        <v>3</v>
      </c>
      <c r="M78" s="50">
        <f t="shared" si="6"/>
        <v>18</v>
      </c>
      <c r="N78" s="50">
        <f t="shared" si="6"/>
        <v>18</v>
      </c>
      <c r="O78" s="50">
        <f t="shared" si="6"/>
        <v>3</v>
      </c>
      <c r="P78" s="50">
        <f t="shared" si="6"/>
        <v>3</v>
      </c>
      <c r="Q78" s="50">
        <f t="shared" si="6"/>
        <v>3</v>
      </c>
      <c r="R78" s="50">
        <f t="shared" si="6"/>
        <v>3</v>
      </c>
      <c r="S78" s="50">
        <f t="shared" si="6"/>
        <v>0</v>
      </c>
      <c r="T78" s="51">
        <f t="shared" si="6"/>
        <v>0</v>
      </c>
    </row>
    <row r="79" spans="1:20" ht="14.25" customHeight="1" thickBot="1">
      <c r="A79" s="138"/>
      <c r="B79" s="127" t="s">
        <v>92</v>
      </c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9"/>
    </row>
    <row r="80" spans="1:20" ht="13.5" customHeight="1" thickBot="1">
      <c r="A80" s="138"/>
      <c r="B80" s="52" t="s">
        <v>93</v>
      </c>
      <c r="C80" s="21"/>
      <c r="D80" s="66">
        <v>3</v>
      </c>
      <c r="E80" s="43"/>
      <c r="F80" s="1"/>
      <c r="G80" s="1"/>
      <c r="H80" s="1"/>
      <c r="I80" s="1"/>
      <c r="J80" s="1"/>
      <c r="K80" s="1"/>
      <c r="L80" s="1"/>
      <c r="M80" s="1">
        <v>3</v>
      </c>
      <c r="N80" s="1">
        <v>3</v>
      </c>
      <c r="O80" s="1"/>
      <c r="P80" s="1"/>
      <c r="Q80" s="1"/>
      <c r="R80" s="1"/>
      <c r="S80" s="1"/>
      <c r="T80" s="44"/>
    </row>
    <row r="81" spans="1:20" ht="13.5" customHeight="1" thickBot="1">
      <c r="A81" s="138"/>
      <c r="B81" s="55" t="s">
        <v>94</v>
      </c>
      <c r="C81" s="58" t="s">
        <v>51</v>
      </c>
      <c r="D81" s="28">
        <v>3</v>
      </c>
      <c r="E81" s="45"/>
      <c r="F81" s="5"/>
      <c r="G81" s="5"/>
      <c r="H81" s="5"/>
      <c r="I81" s="5"/>
      <c r="J81" s="5"/>
      <c r="K81" s="5"/>
      <c r="L81" s="5"/>
      <c r="M81" s="5">
        <v>3</v>
      </c>
      <c r="N81" s="5">
        <v>3</v>
      </c>
      <c r="O81" s="5"/>
      <c r="P81" s="5"/>
      <c r="Q81" s="5"/>
      <c r="R81" s="5"/>
      <c r="S81" s="5"/>
      <c r="T81" s="14"/>
    </row>
    <row r="82" spans="1:20" ht="13.5" customHeight="1" thickBot="1">
      <c r="A82" s="138"/>
      <c r="B82" s="55" t="s">
        <v>95</v>
      </c>
      <c r="C82" s="27"/>
      <c r="D82" s="28">
        <v>3</v>
      </c>
      <c r="E82" s="45"/>
      <c r="F82" s="5"/>
      <c r="G82" s="5"/>
      <c r="H82" s="5"/>
      <c r="I82" s="5"/>
      <c r="J82" s="5"/>
      <c r="K82" s="5"/>
      <c r="L82" s="5"/>
      <c r="M82" s="5"/>
      <c r="N82" s="5"/>
      <c r="O82" s="5">
        <v>3</v>
      </c>
      <c r="P82" s="5">
        <v>3</v>
      </c>
      <c r="Q82" s="5"/>
      <c r="R82" s="5"/>
      <c r="S82" s="5"/>
      <c r="T82" s="14"/>
    </row>
    <row r="83" spans="1:20" ht="13.5" customHeight="1" thickBot="1">
      <c r="A83" s="138"/>
      <c r="B83" s="67" t="s">
        <v>96</v>
      </c>
      <c r="C83" s="32"/>
      <c r="D83" s="28">
        <v>3</v>
      </c>
      <c r="E83" s="45"/>
      <c r="F83" s="5"/>
      <c r="G83" s="5"/>
      <c r="H83" s="5"/>
      <c r="I83" s="5"/>
      <c r="J83" s="5"/>
      <c r="K83" s="5"/>
      <c r="L83" s="5"/>
      <c r="M83" s="5"/>
      <c r="N83" s="5"/>
      <c r="O83" s="5">
        <v>3</v>
      </c>
      <c r="P83" s="5">
        <v>3</v>
      </c>
      <c r="Q83" s="5"/>
      <c r="R83" s="5"/>
      <c r="S83" s="5"/>
      <c r="T83" s="14"/>
    </row>
    <row r="84" spans="1:20" ht="13.5" customHeight="1" thickBot="1">
      <c r="A84" s="138"/>
      <c r="B84" s="55" t="s">
        <v>97</v>
      </c>
      <c r="C84" s="58" t="s">
        <v>51</v>
      </c>
      <c r="D84" s="28">
        <v>3</v>
      </c>
      <c r="E84" s="45"/>
      <c r="F84" s="5"/>
      <c r="G84" s="5"/>
      <c r="H84" s="5"/>
      <c r="I84" s="5"/>
      <c r="J84" s="5"/>
      <c r="K84" s="5"/>
      <c r="L84" s="5"/>
      <c r="M84" s="5"/>
      <c r="N84" s="5"/>
      <c r="O84" s="5">
        <v>3</v>
      </c>
      <c r="P84" s="5">
        <v>3</v>
      </c>
      <c r="Q84" s="5"/>
      <c r="R84" s="5"/>
      <c r="S84" s="5"/>
      <c r="T84" s="14"/>
    </row>
    <row r="85" spans="1:20" ht="13.5" customHeight="1" thickBot="1">
      <c r="A85" s="138"/>
      <c r="B85" s="67" t="s">
        <v>98</v>
      </c>
      <c r="C85" s="58" t="s">
        <v>51</v>
      </c>
      <c r="D85" s="28">
        <v>3</v>
      </c>
      <c r="E85" s="4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>
        <v>3</v>
      </c>
      <c r="T85" s="14">
        <v>3</v>
      </c>
    </row>
    <row r="86" spans="1:20" ht="13.5" customHeight="1" thickBot="1">
      <c r="A86" s="138"/>
      <c r="B86" s="55" t="s">
        <v>99</v>
      </c>
      <c r="C86" s="58" t="s">
        <v>51</v>
      </c>
      <c r="D86" s="28">
        <v>3</v>
      </c>
      <c r="E86" s="4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>
        <v>3</v>
      </c>
      <c r="R86" s="5">
        <v>3</v>
      </c>
      <c r="S86" s="5"/>
      <c r="T86" s="14"/>
    </row>
    <row r="87" spans="1:20" ht="13.5" customHeight="1" thickBot="1">
      <c r="A87" s="138"/>
      <c r="B87" s="55" t="s">
        <v>100</v>
      </c>
      <c r="C87" s="58" t="s">
        <v>51</v>
      </c>
      <c r="D87" s="28">
        <v>3</v>
      </c>
      <c r="E87" s="4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>
        <v>3</v>
      </c>
      <c r="T87" s="14">
        <v>3</v>
      </c>
    </row>
    <row r="88" spans="1:20" ht="13.5" customHeight="1" thickBot="1">
      <c r="A88" s="138"/>
      <c r="B88" s="55" t="s">
        <v>101</v>
      </c>
      <c r="C88" s="58" t="s">
        <v>51</v>
      </c>
      <c r="D88" s="28">
        <v>3</v>
      </c>
      <c r="E88" s="4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>
        <v>3</v>
      </c>
      <c r="T88" s="14">
        <v>3</v>
      </c>
    </row>
    <row r="89" spans="1:20" ht="13.5" customHeight="1" thickBot="1">
      <c r="A89" s="138"/>
      <c r="B89" s="55" t="s">
        <v>102</v>
      </c>
      <c r="C89" s="58" t="s">
        <v>51</v>
      </c>
      <c r="D89" s="28">
        <v>3</v>
      </c>
      <c r="E89" s="4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>
        <v>3</v>
      </c>
      <c r="R89" s="5">
        <v>3</v>
      </c>
      <c r="S89" s="5"/>
      <c r="T89" s="14"/>
    </row>
    <row r="90" spans="1:20" ht="14.25" customHeight="1" thickBot="1">
      <c r="A90" s="138"/>
      <c r="B90" s="46" t="s">
        <v>30</v>
      </c>
      <c r="C90" s="62"/>
      <c r="D90" s="48">
        <f aca="true" t="shared" si="7" ref="D90:T90">SUM(D80:D89)</f>
        <v>30</v>
      </c>
      <c r="E90" s="49">
        <f t="shared" si="7"/>
        <v>0</v>
      </c>
      <c r="F90" s="50">
        <f t="shared" si="7"/>
        <v>0</v>
      </c>
      <c r="G90" s="50">
        <f t="shared" si="7"/>
        <v>0</v>
      </c>
      <c r="H90" s="50">
        <f t="shared" si="7"/>
        <v>0</v>
      </c>
      <c r="I90" s="50">
        <f t="shared" si="7"/>
        <v>0</v>
      </c>
      <c r="J90" s="50">
        <f t="shared" si="7"/>
        <v>0</v>
      </c>
      <c r="K90" s="50">
        <f t="shared" si="7"/>
        <v>0</v>
      </c>
      <c r="L90" s="50">
        <f t="shared" si="7"/>
        <v>0</v>
      </c>
      <c r="M90" s="50">
        <f t="shared" si="7"/>
        <v>6</v>
      </c>
      <c r="N90" s="50">
        <f t="shared" si="7"/>
        <v>6</v>
      </c>
      <c r="O90" s="50">
        <f t="shared" si="7"/>
        <v>9</v>
      </c>
      <c r="P90" s="50">
        <f t="shared" si="7"/>
        <v>9</v>
      </c>
      <c r="Q90" s="50">
        <f t="shared" si="7"/>
        <v>6</v>
      </c>
      <c r="R90" s="50">
        <f t="shared" si="7"/>
        <v>6</v>
      </c>
      <c r="S90" s="50">
        <f t="shared" si="7"/>
        <v>9</v>
      </c>
      <c r="T90" s="51">
        <f t="shared" si="7"/>
        <v>9</v>
      </c>
    </row>
    <row r="91" spans="1:20" ht="14.25" customHeight="1" thickBot="1">
      <c r="A91" s="138"/>
      <c r="B91" s="127" t="s">
        <v>103</v>
      </c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9"/>
    </row>
    <row r="92" spans="1:20" ht="14.25" customHeight="1" thickBot="1">
      <c r="A92" s="138"/>
      <c r="B92" s="52" t="s">
        <v>104</v>
      </c>
      <c r="C92" s="81" t="s">
        <v>51</v>
      </c>
      <c r="D92" s="66">
        <v>3</v>
      </c>
      <c r="E92" s="90"/>
      <c r="F92" s="53"/>
      <c r="G92" s="53"/>
      <c r="H92" s="53"/>
      <c r="I92" s="53"/>
      <c r="J92" s="53"/>
      <c r="K92" s="53"/>
      <c r="L92" s="53"/>
      <c r="M92" s="1"/>
      <c r="N92" s="1"/>
      <c r="O92" s="1">
        <v>3</v>
      </c>
      <c r="P92" s="1">
        <v>3</v>
      </c>
      <c r="Q92" s="91"/>
      <c r="R92" s="91"/>
      <c r="S92" s="92"/>
      <c r="T92" s="93"/>
    </row>
    <row r="93" spans="1:20" ht="14.25" customHeight="1" thickBot="1">
      <c r="A93" s="138"/>
      <c r="B93" s="7" t="s">
        <v>105</v>
      </c>
      <c r="C93" s="58" t="s">
        <v>51</v>
      </c>
      <c r="D93" s="28">
        <v>3</v>
      </c>
      <c r="E93" s="89"/>
      <c r="F93" s="56"/>
      <c r="G93" s="56"/>
      <c r="H93" s="56"/>
      <c r="I93" s="56"/>
      <c r="J93" s="56"/>
      <c r="K93" s="56"/>
      <c r="L93" s="56"/>
      <c r="M93" s="5"/>
      <c r="N93" s="5"/>
      <c r="O93" s="5">
        <v>3</v>
      </c>
      <c r="P93" s="5">
        <v>3</v>
      </c>
      <c r="Q93" s="5"/>
      <c r="R93" s="5"/>
      <c r="S93" s="5"/>
      <c r="T93" s="14"/>
    </row>
    <row r="94" spans="1:20" ht="14.25" customHeight="1" thickBot="1">
      <c r="A94" s="138"/>
      <c r="B94" s="55" t="s">
        <v>106</v>
      </c>
      <c r="C94" s="32"/>
      <c r="D94" s="28">
        <v>3</v>
      </c>
      <c r="E94" s="89"/>
      <c r="F94" s="56"/>
      <c r="G94" s="56"/>
      <c r="H94" s="56"/>
      <c r="I94" s="56"/>
      <c r="J94" s="56"/>
      <c r="K94" s="56"/>
      <c r="L94" s="56"/>
      <c r="M94" s="5"/>
      <c r="N94" s="5"/>
      <c r="O94" s="5">
        <v>3</v>
      </c>
      <c r="P94" s="5">
        <v>3</v>
      </c>
      <c r="Q94" s="5"/>
      <c r="R94" s="5"/>
      <c r="S94" s="5"/>
      <c r="T94" s="14"/>
    </row>
    <row r="95" spans="1:20" ht="14.25" customHeight="1" thickBot="1">
      <c r="A95" s="138"/>
      <c r="B95" s="7" t="s">
        <v>107</v>
      </c>
      <c r="C95" s="32"/>
      <c r="D95" s="28">
        <v>3</v>
      </c>
      <c r="E95" s="89"/>
      <c r="F95" s="56"/>
      <c r="G95" s="56"/>
      <c r="H95" s="56"/>
      <c r="I95" s="56"/>
      <c r="J95" s="56"/>
      <c r="K95" s="56"/>
      <c r="L95" s="56"/>
      <c r="M95" s="5"/>
      <c r="N95" s="5"/>
      <c r="O95" s="5"/>
      <c r="P95" s="5"/>
      <c r="Q95" s="5">
        <v>3</v>
      </c>
      <c r="R95" s="5">
        <v>3</v>
      </c>
      <c r="S95" s="5"/>
      <c r="T95" s="14"/>
    </row>
    <row r="96" spans="1:20" ht="14.25" customHeight="1" thickBot="1">
      <c r="A96" s="138"/>
      <c r="B96" s="26" t="s">
        <v>108</v>
      </c>
      <c r="C96" s="58" t="s">
        <v>51</v>
      </c>
      <c r="D96" s="28">
        <v>3</v>
      </c>
      <c r="E96" s="89"/>
      <c r="F96" s="56"/>
      <c r="G96" s="56"/>
      <c r="H96" s="56"/>
      <c r="I96" s="56"/>
      <c r="J96" s="56"/>
      <c r="K96" s="56"/>
      <c r="L96" s="56"/>
      <c r="M96" s="5"/>
      <c r="N96" s="5"/>
      <c r="O96" s="5"/>
      <c r="P96" s="5"/>
      <c r="Q96" s="5">
        <v>3</v>
      </c>
      <c r="R96" s="5">
        <v>3</v>
      </c>
      <c r="S96" s="5"/>
      <c r="T96" s="14"/>
    </row>
    <row r="97" spans="1:20" ht="14.25" customHeight="1" thickBot="1">
      <c r="A97" s="138"/>
      <c r="B97" s="67" t="s">
        <v>109</v>
      </c>
      <c r="C97" s="58" t="s">
        <v>51</v>
      </c>
      <c r="D97" s="28">
        <v>3</v>
      </c>
      <c r="E97" s="4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94">
        <v>3</v>
      </c>
      <c r="R97" s="94">
        <v>3</v>
      </c>
      <c r="S97" s="5"/>
      <c r="T97" s="14"/>
    </row>
    <row r="98" spans="1:20" ht="14.25" customHeight="1" thickBot="1">
      <c r="A98" s="138"/>
      <c r="B98" s="88" t="s">
        <v>110</v>
      </c>
      <c r="C98" s="69"/>
      <c r="D98" s="85">
        <v>3</v>
      </c>
      <c r="E98" s="9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>
        <v>3</v>
      </c>
      <c r="R98" s="2">
        <v>3</v>
      </c>
      <c r="S98" s="2"/>
      <c r="T98" s="68"/>
    </row>
    <row r="99" spans="1:20" ht="14.25" customHeight="1" thickBot="1">
      <c r="A99" s="138"/>
      <c r="B99" s="33" t="s">
        <v>111</v>
      </c>
      <c r="C99" s="58" t="s">
        <v>51</v>
      </c>
      <c r="D99" s="28">
        <v>3</v>
      </c>
      <c r="E99" s="89"/>
      <c r="F99" s="56"/>
      <c r="G99" s="56"/>
      <c r="H99" s="56"/>
      <c r="I99" s="56"/>
      <c r="J99" s="56"/>
      <c r="K99" s="56"/>
      <c r="L99" s="56"/>
      <c r="M99" s="5"/>
      <c r="N99" s="5"/>
      <c r="O99" s="5"/>
      <c r="P99" s="5"/>
      <c r="Q99" s="56"/>
      <c r="R99" s="56"/>
      <c r="S99" s="5">
        <v>3</v>
      </c>
      <c r="T99" s="14">
        <v>3</v>
      </c>
    </row>
    <row r="100" spans="1:20" ht="14.25" customHeight="1" thickBot="1">
      <c r="A100" s="138"/>
      <c r="B100" s="96" t="s">
        <v>112</v>
      </c>
      <c r="C100" s="97" t="s">
        <v>51</v>
      </c>
      <c r="D100" s="85">
        <v>3</v>
      </c>
      <c r="E100" s="86"/>
      <c r="F100" s="87"/>
      <c r="G100" s="87"/>
      <c r="H100" s="87"/>
      <c r="I100" s="87"/>
      <c r="J100" s="87"/>
      <c r="K100" s="87"/>
      <c r="L100" s="87"/>
      <c r="M100" s="2"/>
      <c r="N100" s="2"/>
      <c r="O100" s="2"/>
      <c r="P100" s="2"/>
      <c r="Q100" s="87"/>
      <c r="R100" s="87"/>
      <c r="S100" s="2">
        <v>3</v>
      </c>
      <c r="T100" s="68">
        <v>3</v>
      </c>
    </row>
    <row r="101" spans="1:20" ht="14.25" customHeight="1" thickBot="1">
      <c r="A101" s="138"/>
      <c r="B101" s="96" t="s">
        <v>113</v>
      </c>
      <c r="C101" s="69"/>
      <c r="D101" s="85">
        <v>3</v>
      </c>
      <c r="E101" s="86"/>
      <c r="F101" s="87"/>
      <c r="G101" s="87"/>
      <c r="H101" s="87"/>
      <c r="I101" s="87"/>
      <c r="J101" s="87"/>
      <c r="K101" s="87"/>
      <c r="L101" s="87"/>
      <c r="M101" s="2"/>
      <c r="N101" s="2"/>
      <c r="O101" s="2"/>
      <c r="P101" s="2"/>
      <c r="Q101" s="2">
        <v>3</v>
      </c>
      <c r="R101" s="2">
        <v>3</v>
      </c>
      <c r="S101" s="2"/>
      <c r="T101" s="68"/>
    </row>
    <row r="102" spans="1:20" ht="14.25" customHeight="1" thickBot="1">
      <c r="A102" s="138"/>
      <c r="B102" s="96" t="s">
        <v>114</v>
      </c>
      <c r="C102" s="97" t="s">
        <v>51</v>
      </c>
      <c r="D102" s="85">
        <v>3</v>
      </c>
      <c r="E102" s="86"/>
      <c r="F102" s="87"/>
      <c r="G102" s="87"/>
      <c r="H102" s="87"/>
      <c r="I102" s="87"/>
      <c r="J102" s="87"/>
      <c r="K102" s="87"/>
      <c r="L102" s="87"/>
      <c r="M102" s="2"/>
      <c r="N102" s="2"/>
      <c r="O102" s="2"/>
      <c r="P102" s="2"/>
      <c r="Q102" s="87"/>
      <c r="R102" s="87"/>
      <c r="S102" s="2">
        <v>3</v>
      </c>
      <c r="T102" s="68">
        <v>3</v>
      </c>
    </row>
    <row r="103" spans="1:20" ht="14.25" customHeight="1" thickBot="1">
      <c r="A103" s="138"/>
      <c r="B103" s="71" t="s">
        <v>30</v>
      </c>
      <c r="C103" s="62"/>
      <c r="D103" s="48">
        <f aca="true" t="shared" si="8" ref="D103:T103">SUM(D92:D102)</f>
        <v>33</v>
      </c>
      <c r="E103" s="49">
        <f t="shared" si="8"/>
        <v>0</v>
      </c>
      <c r="F103" s="50">
        <f t="shared" si="8"/>
        <v>0</v>
      </c>
      <c r="G103" s="50">
        <f t="shared" si="8"/>
        <v>0</v>
      </c>
      <c r="H103" s="50">
        <f t="shared" si="8"/>
        <v>0</v>
      </c>
      <c r="I103" s="50">
        <f t="shared" si="8"/>
        <v>0</v>
      </c>
      <c r="J103" s="50">
        <f t="shared" si="8"/>
        <v>0</v>
      </c>
      <c r="K103" s="50">
        <f t="shared" si="8"/>
        <v>0</v>
      </c>
      <c r="L103" s="50">
        <f t="shared" si="8"/>
        <v>0</v>
      </c>
      <c r="M103" s="50">
        <f t="shared" si="8"/>
        <v>0</v>
      </c>
      <c r="N103" s="50">
        <f t="shared" si="8"/>
        <v>0</v>
      </c>
      <c r="O103" s="50">
        <f t="shared" si="8"/>
        <v>9</v>
      </c>
      <c r="P103" s="50">
        <f t="shared" si="8"/>
        <v>9</v>
      </c>
      <c r="Q103" s="50">
        <f t="shared" si="8"/>
        <v>15</v>
      </c>
      <c r="R103" s="50">
        <f t="shared" si="8"/>
        <v>15</v>
      </c>
      <c r="S103" s="50">
        <f t="shared" si="8"/>
        <v>9</v>
      </c>
      <c r="T103" s="51">
        <f t="shared" si="8"/>
        <v>9</v>
      </c>
    </row>
    <row r="104" spans="1:20" s="98" customFormat="1" ht="15" customHeight="1">
      <c r="A104" s="133" t="s">
        <v>115</v>
      </c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</row>
    <row r="105" spans="1:20" s="98" customFormat="1" ht="12.75" customHeight="1">
      <c r="A105" s="134" t="s">
        <v>116</v>
      </c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</row>
    <row r="106" spans="1:20" s="98" customFormat="1" ht="15" customHeight="1">
      <c r="A106" s="131" t="s">
        <v>117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</row>
    <row r="107" spans="1:20" s="98" customFormat="1" ht="15" customHeight="1">
      <c r="A107" s="131" t="s">
        <v>118</v>
      </c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</row>
    <row r="108" spans="1:20" s="98" customFormat="1" ht="23.25" customHeight="1">
      <c r="A108" s="130" t="s">
        <v>119</v>
      </c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</row>
    <row r="109" spans="1:20" s="98" customFormat="1" ht="15" customHeight="1">
      <c r="A109" s="131" t="s">
        <v>120</v>
      </c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</row>
    <row r="110" spans="1:20" s="98" customFormat="1" ht="15" customHeight="1">
      <c r="A110" s="131" t="s">
        <v>121</v>
      </c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</row>
    <row r="111" spans="1:20" s="98" customFormat="1" ht="15" customHeight="1">
      <c r="A111" s="132" t="s">
        <v>122</v>
      </c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</row>
    <row r="112" spans="1:20" s="98" customFormat="1" ht="15" customHeight="1">
      <c r="A112" s="126" t="s">
        <v>123</v>
      </c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</row>
    <row r="113" spans="1:20" ht="15" customHeight="1">
      <c r="A113" s="11" t="s">
        <v>124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</row>
    <row r="114" spans="1:20" ht="15" customHeight="1">
      <c r="A114" s="11" t="s">
        <v>125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</row>
    <row r="115" spans="1:20" ht="15" customHeight="1">
      <c r="A115" s="11" t="s">
        <v>126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</row>
    <row r="116" spans="1:20" ht="12">
      <c r="A116" s="99" t="s">
        <v>127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</row>
  </sheetData>
  <sheetProtection/>
  <mergeCells count="39">
    <mergeCell ref="O5:T5"/>
    <mergeCell ref="A11:A13"/>
    <mergeCell ref="C11:C13"/>
    <mergeCell ref="E11:H11"/>
    <mergeCell ref="I11:L11"/>
    <mergeCell ref="A1:N10"/>
    <mergeCell ref="O1:T1"/>
    <mergeCell ref="O2:T2"/>
    <mergeCell ref="O3:T3"/>
    <mergeCell ref="O10:T10"/>
    <mergeCell ref="O4:T4"/>
    <mergeCell ref="M11:P11"/>
    <mergeCell ref="Q11:T11"/>
    <mergeCell ref="E12:F12"/>
    <mergeCell ref="G12:H12"/>
    <mergeCell ref="I12:J12"/>
    <mergeCell ref="K12:L12"/>
    <mergeCell ref="M12:N12"/>
    <mergeCell ref="O12:P12"/>
    <mergeCell ref="Q12:R12"/>
    <mergeCell ref="S12:T12"/>
    <mergeCell ref="A106:T106"/>
    <mergeCell ref="A107:T107"/>
    <mergeCell ref="A62:A66"/>
    <mergeCell ref="A67:A103"/>
    <mergeCell ref="A14:A20"/>
    <mergeCell ref="A21:A28"/>
    <mergeCell ref="A29:A39"/>
    <mergeCell ref="A41:A61"/>
    <mergeCell ref="A112:T112"/>
    <mergeCell ref="B91:T91"/>
    <mergeCell ref="B79:T79"/>
    <mergeCell ref="B67:T67"/>
    <mergeCell ref="A108:T108"/>
    <mergeCell ref="A109:T109"/>
    <mergeCell ref="A110:T110"/>
    <mergeCell ref="A111:T111"/>
    <mergeCell ref="A104:T104"/>
    <mergeCell ref="A105:T105"/>
  </mergeCells>
  <printOptions horizontalCentered="1"/>
  <pageMargins left="0.5511811023622047" right="0.5511811023622047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7"/>
  <sheetViews>
    <sheetView zoomScale="130" zoomScaleNormal="130" zoomScalePageLayoutView="0" workbookViewId="0" topLeftCell="A1">
      <selection activeCell="B75" sqref="B75"/>
    </sheetView>
  </sheetViews>
  <sheetFormatPr defaultColWidth="9.00390625" defaultRowHeight="16.5"/>
  <cols>
    <col min="1" max="1" width="3.625" style="100" customWidth="1"/>
    <col min="2" max="2" width="17.625" style="11" customWidth="1"/>
    <col min="3" max="3" width="4.125" style="100" customWidth="1"/>
    <col min="4" max="4" width="6.125" style="100" customWidth="1"/>
    <col min="5" max="14" width="3.125" style="100" customWidth="1"/>
    <col min="15" max="20" width="3.625" style="100" customWidth="1"/>
    <col min="21" max="16384" width="9.00390625" style="11" customWidth="1"/>
  </cols>
  <sheetData>
    <row r="1" spans="1:20" s="8" customFormat="1" ht="10.5" customHeight="1">
      <c r="A1" s="158" t="s">
        <v>134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60" t="s">
        <v>135</v>
      </c>
      <c r="P1" s="160"/>
      <c r="Q1" s="160"/>
      <c r="R1" s="160"/>
      <c r="S1" s="160"/>
      <c r="T1" s="160"/>
    </row>
    <row r="2" spans="1:20" s="8" customFormat="1" ht="10.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60" t="s">
        <v>136</v>
      </c>
      <c r="P2" s="160"/>
      <c r="Q2" s="160"/>
      <c r="R2" s="160"/>
      <c r="S2" s="160"/>
      <c r="T2" s="160"/>
    </row>
    <row r="3" spans="1:20" s="8" customFormat="1" ht="10.5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61" t="s">
        <v>137</v>
      </c>
      <c r="P3" s="161"/>
      <c r="Q3" s="161"/>
      <c r="R3" s="161"/>
      <c r="S3" s="161"/>
      <c r="T3" s="161"/>
    </row>
    <row r="4" spans="1:20" s="8" customFormat="1" ht="10.5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61" t="s">
        <v>138</v>
      </c>
      <c r="P4" s="161"/>
      <c r="Q4" s="161"/>
      <c r="R4" s="161"/>
      <c r="S4" s="161"/>
      <c r="T4" s="161"/>
    </row>
    <row r="5" spans="1:20" s="8" customFormat="1" ht="10.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61" t="s">
        <v>139</v>
      </c>
      <c r="P5" s="161"/>
      <c r="Q5" s="161"/>
      <c r="R5" s="161"/>
      <c r="S5" s="161"/>
      <c r="T5" s="161"/>
    </row>
    <row r="6" spans="1:20" s="8" customFormat="1" ht="10.5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61" t="s">
        <v>225</v>
      </c>
      <c r="P6" s="161"/>
      <c r="Q6" s="161"/>
      <c r="R6" s="161"/>
      <c r="S6" s="161"/>
      <c r="T6" s="161"/>
    </row>
    <row r="7" spans="1:20" s="8" customFormat="1" ht="10.5" customHeight="1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03"/>
      <c r="P7" s="103"/>
      <c r="Q7" s="103"/>
      <c r="R7" s="103"/>
      <c r="S7" s="103"/>
      <c r="T7" s="103"/>
    </row>
    <row r="8" spans="1:20" s="8" customFormat="1" ht="10.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03"/>
      <c r="P8" s="103"/>
      <c r="Q8" s="103"/>
      <c r="R8" s="103"/>
      <c r="S8" s="103"/>
      <c r="T8" s="103"/>
    </row>
    <row r="9" spans="1:20" s="8" customFormat="1" ht="10.5" customHeight="1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03"/>
      <c r="P9" s="103"/>
      <c r="Q9" s="103"/>
      <c r="R9" s="103"/>
      <c r="S9" s="103"/>
      <c r="T9" s="103"/>
    </row>
    <row r="10" spans="1:20" s="8" customFormat="1" ht="10.5" customHeight="1" thickBot="1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62"/>
      <c r="P10" s="162"/>
      <c r="Q10" s="162"/>
      <c r="R10" s="162"/>
      <c r="S10" s="162"/>
      <c r="T10" s="162"/>
    </row>
    <row r="11" spans="1:20" ht="15" customHeight="1">
      <c r="A11" s="151" t="s">
        <v>140</v>
      </c>
      <c r="B11" s="9"/>
      <c r="C11" s="154" t="s">
        <v>141</v>
      </c>
      <c r="D11" s="10" t="s">
        <v>142</v>
      </c>
      <c r="E11" s="157" t="s">
        <v>11</v>
      </c>
      <c r="F11" s="145"/>
      <c r="G11" s="145"/>
      <c r="H11" s="145"/>
      <c r="I11" s="144" t="s">
        <v>12</v>
      </c>
      <c r="J11" s="145"/>
      <c r="K11" s="145"/>
      <c r="L11" s="145"/>
      <c r="M11" s="141" t="s">
        <v>13</v>
      </c>
      <c r="N11" s="142"/>
      <c r="O11" s="142"/>
      <c r="P11" s="143"/>
      <c r="Q11" s="144" t="s">
        <v>14</v>
      </c>
      <c r="R11" s="145"/>
      <c r="S11" s="145"/>
      <c r="T11" s="146"/>
    </row>
    <row r="12" spans="1:20" ht="15" customHeight="1">
      <c r="A12" s="152"/>
      <c r="B12" s="12" t="s">
        <v>15</v>
      </c>
      <c r="C12" s="155"/>
      <c r="D12" s="13" t="s">
        <v>143</v>
      </c>
      <c r="E12" s="147" t="s">
        <v>17</v>
      </c>
      <c r="F12" s="148"/>
      <c r="G12" s="149" t="s">
        <v>0</v>
      </c>
      <c r="H12" s="148"/>
      <c r="I12" s="149" t="s">
        <v>17</v>
      </c>
      <c r="J12" s="148"/>
      <c r="K12" s="149" t="s">
        <v>0</v>
      </c>
      <c r="L12" s="148"/>
      <c r="M12" s="149" t="s">
        <v>1</v>
      </c>
      <c r="N12" s="148"/>
      <c r="O12" s="149" t="s">
        <v>0</v>
      </c>
      <c r="P12" s="148"/>
      <c r="Q12" s="149" t="s">
        <v>1</v>
      </c>
      <c r="R12" s="148"/>
      <c r="S12" s="149" t="s">
        <v>0</v>
      </c>
      <c r="T12" s="150"/>
    </row>
    <row r="13" spans="1:20" ht="15" customHeight="1" thickBot="1">
      <c r="A13" s="153"/>
      <c r="B13" s="15"/>
      <c r="C13" s="156"/>
      <c r="D13" s="16" t="s">
        <v>144</v>
      </c>
      <c r="E13" s="17" t="s">
        <v>2</v>
      </c>
      <c r="F13" s="18" t="s">
        <v>3</v>
      </c>
      <c r="G13" s="18" t="s">
        <v>2</v>
      </c>
      <c r="H13" s="18" t="s">
        <v>3</v>
      </c>
      <c r="I13" s="18" t="s">
        <v>2</v>
      </c>
      <c r="J13" s="18" t="s">
        <v>3</v>
      </c>
      <c r="K13" s="18" t="s">
        <v>2</v>
      </c>
      <c r="L13" s="18" t="s">
        <v>3</v>
      </c>
      <c r="M13" s="18" t="s">
        <v>2</v>
      </c>
      <c r="N13" s="18" t="s">
        <v>3</v>
      </c>
      <c r="O13" s="18" t="s">
        <v>2</v>
      </c>
      <c r="P13" s="18" t="s">
        <v>3</v>
      </c>
      <c r="Q13" s="18" t="s">
        <v>2</v>
      </c>
      <c r="R13" s="18" t="s">
        <v>3</v>
      </c>
      <c r="S13" s="18" t="s">
        <v>2</v>
      </c>
      <c r="T13" s="19" t="s">
        <v>3</v>
      </c>
    </row>
    <row r="14" spans="1:20" ht="14.25" customHeight="1" thickBot="1">
      <c r="A14" s="139" t="s">
        <v>145</v>
      </c>
      <c r="B14" s="20" t="s">
        <v>146</v>
      </c>
      <c r="C14" s="21"/>
      <c r="D14" s="22">
        <f>E14+G14+I14+K14+M14+O14+Q14+S14</f>
        <v>6</v>
      </c>
      <c r="E14" s="23">
        <v>3</v>
      </c>
      <c r="F14" s="24">
        <v>3</v>
      </c>
      <c r="G14" s="24">
        <v>3</v>
      </c>
      <c r="H14" s="24">
        <v>3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5"/>
    </row>
    <row r="15" spans="1:20" ht="14.25" customHeight="1" thickBot="1">
      <c r="A15" s="136"/>
      <c r="B15" s="26" t="s">
        <v>147</v>
      </c>
      <c r="C15" s="27"/>
      <c r="D15" s="28">
        <f>E15+G15+I15+K15+M15+O15+Q15+S15</f>
        <v>3</v>
      </c>
      <c r="E15" s="29">
        <v>3</v>
      </c>
      <c r="F15" s="30">
        <v>3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1"/>
    </row>
    <row r="16" spans="1:20" ht="14.25" customHeight="1" thickBot="1">
      <c r="A16" s="136"/>
      <c r="B16" s="26" t="s">
        <v>148</v>
      </c>
      <c r="C16" s="27"/>
      <c r="D16" s="28">
        <f>E16+G16+I16+K16+M16+O16+Q16+S16</f>
        <v>3</v>
      </c>
      <c r="E16" s="29"/>
      <c r="F16" s="30"/>
      <c r="G16" s="30">
        <v>3</v>
      </c>
      <c r="H16" s="30">
        <v>3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1"/>
    </row>
    <row r="17" spans="1:20" ht="14.25" customHeight="1" thickBot="1">
      <c r="A17" s="136"/>
      <c r="B17" s="26" t="s">
        <v>149</v>
      </c>
      <c r="C17" s="27"/>
      <c r="D17" s="32" t="s">
        <v>150</v>
      </c>
      <c r="E17" s="29">
        <v>1</v>
      </c>
      <c r="F17" s="30">
        <v>2</v>
      </c>
      <c r="G17" s="30">
        <v>1</v>
      </c>
      <c r="H17" s="30">
        <v>2</v>
      </c>
      <c r="I17" s="4" t="s">
        <v>151</v>
      </c>
      <c r="J17" s="30">
        <v>2</v>
      </c>
      <c r="K17" s="4" t="s">
        <v>26</v>
      </c>
      <c r="L17" s="30">
        <v>2</v>
      </c>
      <c r="M17" s="4" t="s">
        <v>26</v>
      </c>
      <c r="N17" s="30">
        <v>2</v>
      </c>
      <c r="O17" s="4" t="s">
        <v>26</v>
      </c>
      <c r="P17" s="30">
        <v>2</v>
      </c>
      <c r="Q17" s="4" t="s">
        <v>26</v>
      </c>
      <c r="R17" s="30">
        <v>2</v>
      </c>
      <c r="S17" s="4" t="s">
        <v>26</v>
      </c>
      <c r="T17" s="31">
        <v>2</v>
      </c>
    </row>
    <row r="18" spans="1:20" ht="14.25" customHeight="1" thickBot="1">
      <c r="A18" s="136"/>
      <c r="B18" s="33" t="s">
        <v>152</v>
      </c>
      <c r="C18" s="27"/>
      <c r="D18" s="32">
        <v>0</v>
      </c>
      <c r="E18" s="34" t="s">
        <v>153</v>
      </c>
      <c r="F18" s="30">
        <v>2</v>
      </c>
      <c r="G18" s="4" t="s">
        <v>153</v>
      </c>
      <c r="H18" s="30">
        <v>2</v>
      </c>
      <c r="I18" s="4" t="s">
        <v>153</v>
      </c>
      <c r="J18" s="30">
        <v>2</v>
      </c>
      <c r="K18" s="4" t="s">
        <v>153</v>
      </c>
      <c r="L18" s="30">
        <v>2</v>
      </c>
      <c r="M18" s="30"/>
      <c r="N18" s="30"/>
      <c r="O18" s="30"/>
      <c r="P18" s="30"/>
      <c r="Q18" s="30"/>
      <c r="R18" s="30"/>
      <c r="S18" s="30"/>
      <c r="T18" s="31"/>
    </row>
    <row r="19" spans="1:20" ht="14.25" customHeight="1" thickBot="1">
      <c r="A19" s="136"/>
      <c r="B19" s="35" t="s">
        <v>154</v>
      </c>
      <c r="C19" s="27"/>
      <c r="D19" s="28">
        <f>E19+G19+I19+K19+M19+O19+Q19+S19</f>
        <v>0</v>
      </c>
      <c r="E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1"/>
    </row>
    <row r="20" spans="1:20" ht="14.25" customHeight="1" thickBot="1">
      <c r="A20" s="136"/>
      <c r="B20" s="36" t="s">
        <v>155</v>
      </c>
      <c r="C20" s="37"/>
      <c r="D20" s="38" t="s">
        <v>156</v>
      </c>
      <c r="E20" s="39">
        <v>7</v>
      </c>
      <c r="F20" s="40">
        <v>10</v>
      </c>
      <c r="G20" s="40">
        <v>7</v>
      </c>
      <c r="H20" s="40">
        <v>10</v>
      </c>
      <c r="I20" s="41" t="s">
        <v>157</v>
      </c>
      <c r="J20" s="40">
        <v>4</v>
      </c>
      <c r="K20" s="41" t="s">
        <v>157</v>
      </c>
      <c r="L20" s="40">
        <v>4</v>
      </c>
      <c r="M20" s="41" t="s">
        <v>157</v>
      </c>
      <c r="N20" s="40">
        <v>2</v>
      </c>
      <c r="O20" s="41" t="s">
        <v>157</v>
      </c>
      <c r="P20" s="40">
        <v>2</v>
      </c>
      <c r="Q20" s="41" t="s">
        <v>157</v>
      </c>
      <c r="R20" s="40">
        <v>2</v>
      </c>
      <c r="S20" s="41" t="s">
        <v>157</v>
      </c>
      <c r="T20" s="42">
        <v>2</v>
      </c>
    </row>
    <row r="21" spans="1:20" ht="14.25" customHeight="1" thickBot="1">
      <c r="A21" s="135" t="s">
        <v>158</v>
      </c>
      <c r="B21" s="20" t="s">
        <v>34</v>
      </c>
      <c r="C21" s="21"/>
      <c r="D21" s="22">
        <v>2</v>
      </c>
      <c r="E21" s="4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44"/>
    </row>
    <row r="22" spans="1:20" ht="14.25" customHeight="1" thickBot="1">
      <c r="A22" s="136"/>
      <c r="B22" s="26" t="s">
        <v>35</v>
      </c>
      <c r="C22" s="27"/>
      <c r="D22" s="28">
        <v>2</v>
      </c>
      <c r="E22" s="4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4"/>
    </row>
    <row r="23" spans="1:20" ht="14.25" customHeight="1" thickBot="1">
      <c r="A23" s="136"/>
      <c r="B23" s="26" t="s">
        <v>36</v>
      </c>
      <c r="C23" s="27"/>
      <c r="D23" s="28">
        <v>2</v>
      </c>
      <c r="E23" s="4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14"/>
    </row>
    <row r="24" spans="1:20" ht="14.25" customHeight="1" thickBot="1">
      <c r="A24" s="136"/>
      <c r="B24" s="26" t="s">
        <v>37</v>
      </c>
      <c r="C24" s="27"/>
      <c r="D24" s="28">
        <v>2</v>
      </c>
      <c r="E24" s="4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14"/>
    </row>
    <row r="25" spans="1:20" ht="14.25" customHeight="1" thickBot="1">
      <c r="A25" s="136"/>
      <c r="B25" s="26" t="s">
        <v>38</v>
      </c>
      <c r="C25" s="27"/>
      <c r="D25" s="28">
        <v>2</v>
      </c>
      <c r="E25" s="4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14"/>
    </row>
    <row r="26" spans="1:20" ht="14.25" customHeight="1" thickBot="1">
      <c r="A26" s="136"/>
      <c r="B26" s="26" t="s">
        <v>39</v>
      </c>
      <c r="C26" s="27"/>
      <c r="D26" s="28">
        <v>2</v>
      </c>
      <c r="E26" s="4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14"/>
    </row>
    <row r="27" spans="1:20" ht="14.25" customHeight="1" thickBot="1">
      <c r="A27" s="136"/>
      <c r="B27" s="26" t="s">
        <v>40</v>
      </c>
      <c r="C27" s="27"/>
      <c r="D27" s="28">
        <v>2</v>
      </c>
      <c r="E27" s="4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14"/>
    </row>
    <row r="28" spans="1:20" ht="14.25" customHeight="1" thickBot="1">
      <c r="A28" s="136"/>
      <c r="B28" s="46" t="s">
        <v>155</v>
      </c>
      <c r="C28" s="47"/>
      <c r="D28" s="48">
        <f>SUM(D21:D27)</f>
        <v>14</v>
      </c>
      <c r="E28" s="49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/>
    </row>
    <row r="29" spans="1:20" ht="14.25" customHeight="1" thickBot="1">
      <c r="A29" s="137" t="s">
        <v>159</v>
      </c>
      <c r="B29" s="52" t="s">
        <v>160</v>
      </c>
      <c r="C29" s="21"/>
      <c r="D29" s="22">
        <f aca="true" t="shared" si="0" ref="D29:D39">E29+G29+I29+K29+M29+O29+Q29+S29</f>
        <v>3</v>
      </c>
      <c r="E29" s="43">
        <v>3</v>
      </c>
      <c r="F29" s="1">
        <v>3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3"/>
      <c r="T29" s="54"/>
    </row>
    <row r="30" spans="1:20" ht="14.25" customHeight="1" thickBot="1">
      <c r="A30" s="138"/>
      <c r="B30" s="55" t="s">
        <v>161</v>
      </c>
      <c r="C30" s="27"/>
      <c r="D30" s="28">
        <f t="shared" si="0"/>
        <v>3</v>
      </c>
      <c r="E30" s="45"/>
      <c r="F30" s="5"/>
      <c r="G30" s="5">
        <v>3</v>
      </c>
      <c r="H30" s="5">
        <v>3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6"/>
      <c r="T30" s="57"/>
    </row>
    <row r="31" spans="1:20" ht="14.25" customHeight="1" thickBot="1">
      <c r="A31" s="138"/>
      <c r="B31" s="55" t="s">
        <v>162</v>
      </c>
      <c r="C31" s="27"/>
      <c r="D31" s="28">
        <f t="shared" si="0"/>
        <v>3</v>
      </c>
      <c r="E31" s="45">
        <v>3</v>
      </c>
      <c r="F31" s="5">
        <v>3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6"/>
      <c r="T31" s="57"/>
    </row>
    <row r="32" spans="1:20" ht="14.25" customHeight="1" thickBot="1">
      <c r="A32" s="138"/>
      <c r="B32" s="55" t="s">
        <v>163</v>
      </c>
      <c r="C32" s="27"/>
      <c r="D32" s="28">
        <f t="shared" si="0"/>
        <v>3</v>
      </c>
      <c r="E32" s="45"/>
      <c r="F32" s="5"/>
      <c r="G32" s="5">
        <v>3</v>
      </c>
      <c r="H32" s="5">
        <v>3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6"/>
      <c r="T32" s="57"/>
    </row>
    <row r="33" spans="1:20" ht="14.25" customHeight="1" thickBot="1">
      <c r="A33" s="138"/>
      <c r="B33" s="55" t="s">
        <v>164</v>
      </c>
      <c r="C33" s="27"/>
      <c r="D33" s="28">
        <f t="shared" si="0"/>
        <v>3</v>
      </c>
      <c r="E33" s="45"/>
      <c r="F33" s="5"/>
      <c r="G33" s="5"/>
      <c r="H33" s="5"/>
      <c r="I33" s="5">
        <v>3</v>
      </c>
      <c r="J33" s="5">
        <v>3</v>
      </c>
      <c r="K33" s="5"/>
      <c r="L33" s="5"/>
      <c r="M33" s="5"/>
      <c r="N33" s="5"/>
      <c r="O33" s="5"/>
      <c r="P33" s="5"/>
      <c r="Q33" s="5"/>
      <c r="R33" s="5"/>
      <c r="S33" s="56"/>
      <c r="T33" s="57"/>
    </row>
    <row r="34" spans="1:20" ht="14.25" customHeight="1" thickBot="1">
      <c r="A34" s="138"/>
      <c r="B34" s="55" t="s">
        <v>165</v>
      </c>
      <c r="C34" s="58" t="s">
        <v>5</v>
      </c>
      <c r="D34" s="28">
        <f t="shared" si="0"/>
        <v>1</v>
      </c>
      <c r="E34" s="45"/>
      <c r="F34" s="5"/>
      <c r="G34" s="5"/>
      <c r="H34" s="5"/>
      <c r="I34" s="5">
        <v>1</v>
      </c>
      <c r="J34" s="5">
        <v>3</v>
      </c>
      <c r="K34" s="5"/>
      <c r="L34" s="5"/>
      <c r="M34" s="5"/>
      <c r="N34" s="5"/>
      <c r="O34" s="5"/>
      <c r="P34" s="5"/>
      <c r="Q34" s="5"/>
      <c r="R34" s="5"/>
      <c r="S34" s="56"/>
      <c r="T34" s="57"/>
    </row>
    <row r="35" spans="1:20" ht="14.25" customHeight="1" thickBot="1">
      <c r="A35" s="138"/>
      <c r="B35" s="55" t="s">
        <v>166</v>
      </c>
      <c r="C35" s="58" t="s">
        <v>5</v>
      </c>
      <c r="D35" s="28">
        <f t="shared" si="0"/>
        <v>3</v>
      </c>
      <c r="E35" s="45">
        <v>3</v>
      </c>
      <c r="F35" s="5">
        <v>3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6"/>
      <c r="T35" s="57"/>
    </row>
    <row r="36" spans="1:20" ht="14.25" customHeight="1" thickBot="1">
      <c r="A36" s="138"/>
      <c r="B36" s="55" t="s">
        <v>167</v>
      </c>
      <c r="C36" s="32"/>
      <c r="D36" s="28">
        <f t="shared" si="0"/>
        <v>3</v>
      </c>
      <c r="E36" s="59"/>
      <c r="F36" s="5"/>
      <c r="G36" s="5"/>
      <c r="H36" s="5"/>
      <c r="I36" s="5">
        <v>3</v>
      </c>
      <c r="J36" s="5">
        <v>3</v>
      </c>
      <c r="K36" s="5"/>
      <c r="L36" s="5"/>
      <c r="M36" s="5"/>
      <c r="N36" s="5"/>
      <c r="O36" s="5"/>
      <c r="P36" s="5"/>
      <c r="Q36" s="5"/>
      <c r="R36" s="5"/>
      <c r="S36" s="56"/>
      <c r="T36" s="57"/>
    </row>
    <row r="37" spans="1:20" ht="14.25" customHeight="1" thickBot="1">
      <c r="A37" s="138"/>
      <c r="B37" s="33" t="s">
        <v>168</v>
      </c>
      <c r="C37" s="58" t="s">
        <v>169</v>
      </c>
      <c r="D37" s="28">
        <f t="shared" si="0"/>
        <v>1</v>
      </c>
      <c r="E37" s="45"/>
      <c r="F37" s="5"/>
      <c r="G37" s="5"/>
      <c r="H37" s="5"/>
      <c r="I37" s="5">
        <v>1</v>
      </c>
      <c r="J37" s="5">
        <v>3</v>
      </c>
      <c r="K37" s="5"/>
      <c r="L37" s="5"/>
      <c r="M37" s="5"/>
      <c r="N37" s="5"/>
      <c r="O37" s="5"/>
      <c r="P37" s="5"/>
      <c r="Q37" s="5"/>
      <c r="R37" s="5"/>
      <c r="S37" s="56"/>
      <c r="T37" s="57"/>
    </row>
    <row r="38" spans="1:20" ht="14.25" customHeight="1" thickBot="1">
      <c r="A38" s="138"/>
      <c r="B38" s="33" t="s">
        <v>170</v>
      </c>
      <c r="C38" s="58" t="s">
        <v>5</v>
      </c>
      <c r="D38" s="28">
        <f t="shared" si="0"/>
        <v>1</v>
      </c>
      <c r="E38" s="45"/>
      <c r="F38" s="5"/>
      <c r="G38" s="5"/>
      <c r="H38" s="5"/>
      <c r="I38" s="5"/>
      <c r="J38" s="5"/>
      <c r="K38" s="5"/>
      <c r="L38" s="5"/>
      <c r="M38" s="5"/>
      <c r="N38" s="5"/>
      <c r="O38" s="5">
        <v>1</v>
      </c>
      <c r="P38" s="5">
        <v>2</v>
      </c>
      <c r="Q38" s="5"/>
      <c r="R38" s="5"/>
      <c r="S38" s="56"/>
      <c r="T38" s="57"/>
    </row>
    <row r="39" spans="1:20" ht="14.25" customHeight="1">
      <c r="A39" s="140"/>
      <c r="B39" s="33" t="s">
        <v>171</v>
      </c>
      <c r="C39" s="58" t="s">
        <v>5</v>
      </c>
      <c r="D39" s="28">
        <f t="shared" si="0"/>
        <v>1</v>
      </c>
      <c r="E39" s="29"/>
      <c r="F39" s="5"/>
      <c r="G39" s="3"/>
      <c r="H39" s="3"/>
      <c r="I39" s="5"/>
      <c r="J39" s="5"/>
      <c r="K39" s="5"/>
      <c r="L39" s="5"/>
      <c r="M39" s="5"/>
      <c r="N39" s="5"/>
      <c r="O39" s="5"/>
      <c r="P39" s="5"/>
      <c r="Q39" s="5">
        <v>1</v>
      </c>
      <c r="R39" s="5">
        <v>2</v>
      </c>
      <c r="S39" s="56"/>
      <c r="T39" s="57"/>
    </row>
    <row r="40" spans="1:20" ht="14.25" customHeight="1" thickBot="1">
      <c r="A40" s="60"/>
      <c r="B40" s="61" t="s">
        <v>4</v>
      </c>
      <c r="C40" s="62"/>
      <c r="D40" s="48">
        <f aca="true" t="shared" si="1" ref="D40:T40">SUM(D29:D39)</f>
        <v>25</v>
      </c>
      <c r="E40" s="49">
        <f t="shared" si="1"/>
        <v>9</v>
      </c>
      <c r="F40" s="50">
        <f t="shared" si="1"/>
        <v>9</v>
      </c>
      <c r="G40" s="50">
        <f t="shared" si="1"/>
        <v>6</v>
      </c>
      <c r="H40" s="50">
        <f t="shared" si="1"/>
        <v>6</v>
      </c>
      <c r="I40" s="50">
        <f t="shared" si="1"/>
        <v>8</v>
      </c>
      <c r="J40" s="50">
        <f t="shared" si="1"/>
        <v>12</v>
      </c>
      <c r="K40" s="50">
        <f t="shared" si="1"/>
        <v>0</v>
      </c>
      <c r="L40" s="50">
        <f t="shared" si="1"/>
        <v>0</v>
      </c>
      <c r="M40" s="50">
        <f t="shared" si="1"/>
        <v>0</v>
      </c>
      <c r="N40" s="50">
        <f t="shared" si="1"/>
        <v>0</v>
      </c>
      <c r="O40" s="50">
        <f t="shared" si="1"/>
        <v>1</v>
      </c>
      <c r="P40" s="50">
        <f t="shared" si="1"/>
        <v>2</v>
      </c>
      <c r="Q40" s="50">
        <f t="shared" si="1"/>
        <v>1</v>
      </c>
      <c r="R40" s="50">
        <f t="shared" si="1"/>
        <v>2</v>
      </c>
      <c r="S40" s="50">
        <f t="shared" si="1"/>
        <v>0</v>
      </c>
      <c r="T40" s="51">
        <f t="shared" si="1"/>
        <v>0</v>
      </c>
    </row>
    <row r="41" spans="1:20" ht="14.25" customHeight="1" thickBot="1">
      <c r="A41" s="137" t="s">
        <v>172</v>
      </c>
      <c r="B41" s="63" t="s">
        <v>173</v>
      </c>
      <c r="C41" s="64"/>
      <c r="D41" s="22">
        <f aca="true" t="shared" si="2" ref="D41:D47">E41+G41+I41+K41+M41+O41+Q41+S41</f>
        <v>3</v>
      </c>
      <c r="E41" s="23">
        <v>3</v>
      </c>
      <c r="F41" s="24">
        <v>3</v>
      </c>
      <c r="G41" s="65"/>
      <c r="H41" s="6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44"/>
    </row>
    <row r="42" spans="1:20" ht="14.25" customHeight="1" thickBot="1">
      <c r="A42" s="138"/>
      <c r="B42" s="33" t="s">
        <v>174</v>
      </c>
      <c r="C42" s="32"/>
      <c r="D42" s="66">
        <f t="shared" si="2"/>
        <v>3</v>
      </c>
      <c r="E42" s="29"/>
      <c r="F42" s="30"/>
      <c r="G42" s="30">
        <v>3</v>
      </c>
      <c r="H42" s="30">
        <v>3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14"/>
    </row>
    <row r="43" spans="1:20" ht="14.25" customHeight="1" thickBot="1">
      <c r="A43" s="138"/>
      <c r="B43" s="33" t="s">
        <v>175</v>
      </c>
      <c r="C43" s="58" t="s">
        <v>169</v>
      </c>
      <c r="D43" s="66">
        <f t="shared" si="2"/>
        <v>1</v>
      </c>
      <c r="E43" s="29">
        <v>1</v>
      </c>
      <c r="F43" s="30">
        <v>3</v>
      </c>
      <c r="G43" s="3"/>
      <c r="H43" s="3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4"/>
    </row>
    <row r="44" spans="1:20" ht="14.25" customHeight="1" thickBot="1">
      <c r="A44" s="138"/>
      <c r="B44" s="33" t="s">
        <v>176</v>
      </c>
      <c r="C44" s="58" t="s">
        <v>5</v>
      </c>
      <c r="D44" s="66">
        <f t="shared" si="2"/>
        <v>1</v>
      </c>
      <c r="E44" s="29"/>
      <c r="F44" s="30"/>
      <c r="G44" s="30">
        <v>1</v>
      </c>
      <c r="H44" s="30">
        <v>3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14"/>
    </row>
    <row r="45" spans="1:20" ht="14.25" customHeight="1" thickBot="1">
      <c r="A45" s="138"/>
      <c r="B45" s="33" t="s">
        <v>177</v>
      </c>
      <c r="C45" s="32"/>
      <c r="D45" s="66">
        <f t="shared" si="2"/>
        <v>3</v>
      </c>
      <c r="E45" s="29"/>
      <c r="F45" s="30"/>
      <c r="G45" s="30">
        <v>3</v>
      </c>
      <c r="H45" s="30">
        <v>3</v>
      </c>
      <c r="I45" s="3"/>
      <c r="J45" s="3"/>
      <c r="K45" s="3"/>
      <c r="L45" s="3"/>
      <c r="M45" s="5"/>
      <c r="N45" s="5"/>
      <c r="O45" s="5"/>
      <c r="P45" s="5"/>
      <c r="Q45" s="5"/>
      <c r="R45" s="5"/>
      <c r="S45" s="5"/>
      <c r="T45" s="14"/>
    </row>
    <row r="46" spans="1:20" ht="14.25" customHeight="1" thickBot="1">
      <c r="A46" s="138"/>
      <c r="B46" s="33" t="s">
        <v>178</v>
      </c>
      <c r="C46" s="32"/>
      <c r="D46" s="66">
        <f t="shared" si="2"/>
        <v>3</v>
      </c>
      <c r="E46" s="29"/>
      <c r="F46" s="30"/>
      <c r="G46" s="30"/>
      <c r="H46" s="30"/>
      <c r="I46" s="5">
        <v>3</v>
      </c>
      <c r="J46" s="5">
        <v>3</v>
      </c>
      <c r="K46" s="5"/>
      <c r="L46" s="5"/>
      <c r="M46" s="5"/>
      <c r="N46" s="5"/>
      <c r="O46" s="5"/>
      <c r="P46" s="5"/>
      <c r="Q46" s="5"/>
      <c r="R46" s="5"/>
      <c r="S46" s="5"/>
      <c r="T46" s="14"/>
    </row>
    <row r="47" spans="1:20" ht="14.25" customHeight="1" thickBot="1">
      <c r="A47" s="138"/>
      <c r="B47" s="33" t="s">
        <v>179</v>
      </c>
      <c r="C47" s="32"/>
      <c r="D47" s="66">
        <f t="shared" si="2"/>
        <v>3</v>
      </c>
      <c r="E47" s="29"/>
      <c r="F47" s="30"/>
      <c r="G47" s="30"/>
      <c r="H47" s="30"/>
      <c r="I47" s="5"/>
      <c r="J47" s="5"/>
      <c r="K47" s="5">
        <v>3</v>
      </c>
      <c r="L47" s="5">
        <v>3</v>
      </c>
      <c r="M47" s="5"/>
      <c r="N47" s="5"/>
      <c r="O47" s="5"/>
      <c r="P47" s="5"/>
      <c r="Q47" s="5"/>
      <c r="R47" s="5"/>
      <c r="S47" s="5"/>
      <c r="T47" s="14"/>
    </row>
    <row r="48" spans="1:20" ht="14.25" customHeight="1" thickBot="1">
      <c r="A48" s="138"/>
      <c r="B48" s="33" t="s">
        <v>180</v>
      </c>
      <c r="C48" s="32"/>
      <c r="D48" s="66">
        <v>3</v>
      </c>
      <c r="E48" s="29"/>
      <c r="F48" s="30"/>
      <c r="G48" s="30"/>
      <c r="H48" s="30"/>
      <c r="I48" s="5">
        <v>3</v>
      </c>
      <c r="J48" s="5">
        <v>3</v>
      </c>
      <c r="K48" s="5"/>
      <c r="L48" s="5"/>
      <c r="M48" s="5"/>
      <c r="N48" s="5"/>
      <c r="O48" s="5"/>
      <c r="P48" s="5"/>
      <c r="Q48" s="5"/>
      <c r="R48" s="5"/>
      <c r="S48" s="5"/>
      <c r="T48" s="14"/>
    </row>
    <row r="49" spans="1:20" ht="14.25" customHeight="1" thickBot="1">
      <c r="A49" s="138"/>
      <c r="B49" s="33" t="s">
        <v>181</v>
      </c>
      <c r="C49" s="32"/>
      <c r="D49" s="66">
        <f aca="true" t="shared" si="3" ref="D49:D60">E49+G49+I49+K49+M49+O49+Q49+S49</f>
        <v>3</v>
      </c>
      <c r="E49" s="29"/>
      <c r="F49" s="30"/>
      <c r="G49" s="30"/>
      <c r="H49" s="30"/>
      <c r="I49" s="5"/>
      <c r="J49" s="5"/>
      <c r="K49" s="5">
        <v>3</v>
      </c>
      <c r="L49" s="5">
        <v>3</v>
      </c>
      <c r="M49" s="5"/>
      <c r="N49" s="5"/>
      <c r="O49" s="5"/>
      <c r="P49" s="5"/>
      <c r="Q49" s="5"/>
      <c r="R49" s="5"/>
      <c r="S49" s="5"/>
      <c r="T49" s="14"/>
    </row>
    <row r="50" spans="1:20" ht="14.25" customHeight="1" thickBot="1">
      <c r="A50" s="138"/>
      <c r="B50" s="33" t="s">
        <v>182</v>
      </c>
      <c r="C50" s="58" t="s">
        <v>169</v>
      </c>
      <c r="D50" s="66">
        <f t="shared" si="3"/>
        <v>1</v>
      </c>
      <c r="E50" s="29"/>
      <c r="F50" s="30"/>
      <c r="G50" s="30"/>
      <c r="H50" s="30" t="s">
        <v>183</v>
      </c>
      <c r="I50" s="5"/>
      <c r="J50" s="5"/>
      <c r="K50" s="5">
        <v>1</v>
      </c>
      <c r="L50" s="5">
        <v>3</v>
      </c>
      <c r="M50" s="5"/>
      <c r="N50" s="5"/>
      <c r="O50" s="5"/>
      <c r="P50" s="5"/>
      <c r="Q50" s="5"/>
      <c r="R50" s="5"/>
      <c r="S50" s="5"/>
      <c r="T50" s="14"/>
    </row>
    <row r="51" spans="1:20" ht="14.25" customHeight="1" thickBot="1">
      <c r="A51" s="138"/>
      <c r="B51" s="33" t="s">
        <v>184</v>
      </c>
      <c r="C51" s="32"/>
      <c r="D51" s="66">
        <f t="shared" si="3"/>
        <v>3</v>
      </c>
      <c r="E51" s="29"/>
      <c r="F51" s="30"/>
      <c r="G51" s="30"/>
      <c r="H51" s="30"/>
      <c r="I51" s="30"/>
      <c r="J51" s="30"/>
      <c r="K51" s="30">
        <v>3</v>
      </c>
      <c r="L51" s="30">
        <v>3</v>
      </c>
      <c r="M51" s="3"/>
      <c r="N51" s="3"/>
      <c r="O51" s="5"/>
      <c r="P51" s="5"/>
      <c r="Q51" s="5"/>
      <c r="R51" s="5"/>
      <c r="S51" s="5"/>
      <c r="T51" s="14"/>
    </row>
    <row r="52" spans="1:20" ht="14.25" customHeight="1" thickBot="1">
      <c r="A52" s="138"/>
      <c r="B52" s="33" t="s">
        <v>185</v>
      </c>
      <c r="C52" s="32"/>
      <c r="D52" s="66">
        <f t="shared" si="3"/>
        <v>3</v>
      </c>
      <c r="E52" s="29"/>
      <c r="F52" s="30"/>
      <c r="G52" s="30"/>
      <c r="H52" s="30"/>
      <c r="I52" s="30"/>
      <c r="J52" s="30"/>
      <c r="K52" s="30"/>
      <c r="L52" s="30"/>
      <c r="M52" s="5">
        <v>3</v>
      </c>
      <c r="N52" s="5">
        <v>3</v>
      </c>
      <c r="O52" s="5"/>
      <c r="P52" s="5"/>
      <c r="Q52" s="5"/>
      <c r="R52" s="5"/>
      <c r="S52" s="5"/>
      <c r="T52" s="14"/>
    </row>
    <row r="53" spans="1:20" ht="14.25" customHeight="1" thickBot="1">
      <c r="A53" s="138"/>
      <c r="B53" s="33" t="s">
        <v>186</v>
      </c>
      <c r="C53" s="32"/>
      <c r="D53" s="66">
        <f t="shared" si="3"/>
        <v>3</v>
      </c>
      <c r="E53" s="29"/>
      <c r="F53" s="30"/>
      <c r="G53" s="30"/>
      <c r="H53" s="30"/>
      <c r="I53" s="30"/>
      <c r="J53" s="30"/>
      <c r="K53" s="30">
        <v>3</v>
      </c>
      <c r="L53" s="30">
        <v>3</v>
      </c>
      <c r="M53" s="3"/>
      <c r="N53" s="3"/>
      <c r="O53" s="5"/>
      <c r="P53" s="5"/>
      <c r="Q53" s="5"/>
      <c r="R53" s="5"/>
      <c r="S53" s="5"/>
      <c r="T53" s="14"/>
    </row>
    <row r="54" spans="1:20" ht="14.25" customHeight="1" thickBot="1">
      <c r="A54" s="138"/>
      <c r="B54" s="33" t="s">
        <v>187</v>
      </c>
      <c r="C54" s="32"/>
      <c r="D54" s="66">
        <f t="shared" si="3"/>
        <v>3</v>
      </c>
      <c r="E54" s="29"/>
      <c r="F54" s="30"/>
      <c r="G54" s="30"/>
      <c r="H54" s="30"/>
      <c r="I54" s="30"/>
      <c r="J54" s="30"/>
      <c r="K54" s="30"/>
      <c r="L54" s="30"/>
      <c r="M54" s="5">
        <v>3</v>
      </c>
      <c r="N54" s="5">
        <v>3</v>
      </c>
      <c r="O54" s="5"/>
      <c r="P54" s="5"/>
      <c r="Q54" s="5"/>
      <c r="R54" s="5"/>
      <c r="S54" s="5"/>
      <c r="T54" s="14"/>
    </row>
    <row r="55" spans="1:20" ht="14.25" customHeight="1" thickBot="1">
      <c r="A55" s="138"/>
      <c r="B55" s="67" t="s">
        <v>188</v>
      </c>
      <c r="C55" s="58" t="s">
        <v>169</v>
      </c>
      <c r="D55" s="66">
        <f t="shared" si="3"/>
        <v>1</v>
      </c>
      <c r="E55" s="59"/>
      <c r="F55" s="3"/>
      <c r="G55" s="3"/>
      <c r="H55" s="3"/>
      <c r="I55" s="3"/>
      <c r="J55" s="3"/>
      <c r="K55" s="30">
        <v>1</v>
      </c>
      <c r="L55" s="30">
        <v>2</v>
      </c>
      <c r="M55" s="3"/>
      <c r="N55" s="3"/>
      <c r="O55" s="5"/>
      <c r="P55" s="5"/>
      <c r="Q55" s="5"/>
      <c r="R55" s="5"/>
      <c r="S55" s="5"/>
      <c r="T55" s="14"/>
    </row>
    <row r="56" spans="1:20" ht="14.25" customHeight="1" thickBot="1">
      <c r="A56" s="138"/>
      <c r="B56" s="67" t="s">
        <v>189</v>
      </c>
      <c r="C56" s="58" t="s">
        <v>169</v>
      </c>
      <c r="D56" s="66">
        <f t="shared" si="3"/>
        <v>1</v>
      </c>
      <c r="E56" s="59"/>
      <c r="F56" s="3"/>
      <c r="G56" s="3"/>
      <c r="H56" s="3"/>
      <c r="I56" s="3"/>
      <c r="J56" s="3"/>
      <c r="K56" s="30"/>
      <c r="L56" s="30"/>
      <c r="M56" s="5">
        <v>1</v>
      </c>
      <c r="N56" s="5">
        <v>2</v>
      </c>
      <c r="O56" s="5"/>
      <c r="P56" s="5"/>
      <c r="Q56" s="2"/>
      <c r="R56" s="2"/>
      <c r="S56" s="2"/>
      <c r="T56" s="68"/>
    </row>
    <row r="57" spans="1:20" ht="14.25" customHeight="1" thickBot="1">
      <c r="A57" s="138"/>
      <c r="B57" s="67" t="s">
        <v>190</v>
      </c>
      <c r="C57" s="58"/>
      <c r="D57" s="66">
        <f t="shared" si="3"/>
        <v>3</v>
      </c>
      <c r="E57" s="59"/>
      <c r="F57" s="3"/>
      <c r="G57" s="3"/>
      <c r="H57" s="3"/>
      <c r="I57" s="3"/>
      <c r="J57" s="3"/>
      <c r="K57" s="30"/>
      <c r="L57" s="30"/>
      <c r="M57" s="5">
        <v>3</v>
      </c>
      <c r="N57" s="5">
        <v>3</v>
      </c>
      <c r="O57" s="3"/>
      <c r="P57" s="3"/>
      <c r="Q57" s="2"/>
      <c r="R57" s="2"/>
      <c r="S57" s="2"/>
      <c r="T57" s="68"/>
    </row>
    <row r="58" spans="1:20" ht="14.25" customHeight="1" thickBot="1">
      <c r="A58" s="138"/>
      <c r="B58" s="33" t="s">
        <v>73</v>
      </c>
      <c r="C58" s="69"/>
      <c r="D58" s="66">
        <f t="shared" si="3"/>
        <v>3</v>
      </c>
      <c r="E58" s="59"/>
      <c r="F58" s="3"/>
      <c r="G58" s="3"/>
      <c r="H58" s="3"/>
      <c r="I58" s="3"/>
      <c r="J58" s="3"/>
      <c r="K58" s="3"/>
      <c r="L58" s="3"/>
      <c r="M58" s="5"/>
      <c r="N58" s="5"/>
      <c r="O58" s="5">
        <v>3</v>
      </c>
      <c r="P58" s="5">
        <v>3</v>
      </c>
      <c r="Q58" s="2"/>
      <c r="R58" s="2"/>
      <c r="S58" s="2"/>
      <c r="T58" s="68"/>
    </row>
    <row r="59" spans="1:20" ht="14.25" customHeight="1" thickBot="1">
      <c r="A59" s="138"/>
      <c r="B59" s="33" t="s">
        <v>74</v>
      </c>
      <c r="C59" s="58" t="s">
        <v>5</v>
      </c>
      <c r="D59" s="66">
        <f t="shared" si="3"/>
        <v>1</v>
      </c>
      <c r="E59" s="59"/>
      <c r="F59" s="3"/>
      <c r="G59" s="3"/>
      <c r="H59" s="3"/>
      <c r="I59" s="3"/>
      <c r="J59" s="3"/>
      <c r="K59" s="3"/>
      <c r="L59" s="3"/>
      <c r="M59" s="5"/>
      <c r="N59" s="5"/>
      <c r="O59" s="5">
        <v>1</v>
      </c>
      <c r="P59" s="5">
        <v>3</v>
      </c>
      <c r="Q59" s="2"/>
      <c r="R59" s="2"/>
      <c r="S59" s="2"/>
      <c r="T59" s="68"/>
    </row>
    <row r="60" spans="1:20" ht="14.25" customHeight="1" thickBot="1">
      <c r="A60" s="138"/>
      <c r="B60" s="33" t="s">
        <v>75</v>
      </c>
      <c r="C60" s="70"/>
      <c r="D60" s="66">
        <f t="shared" si="3"/>
        <v>3</v>
      </c>
      <c r="E60" s="59"/>
      <c r="F60" s="3"/>
      <c r="G60" s="3"/>
      <c r="H60" s="3"/>
      <c r="I60" s="3"/>
      <c r="J60" s="3"/>
      <c r="K60" s="3"/>
      <c r="L60" s="3"/>
      <c r="M60" s="5"/>
      <c r="N60" s="5"/>
      <c r="O60" s="5">
        <v>3</v>
      </c>
      <c r="P60" s="5">
        <v>3</v>
      </c>
      <c r="Q60" s="2"/>
      <c r="R60" s="2"/>
      <c r="S60" s="2"/>
      <c r="T60" s="68"/>
    </row>
    <row r="61" spans="1:20" ht="18" customHeight="1" thickBot="1">
      <c r="A61" s="138"/>
      <c r="B61" s="71" t="s">
        <v>155</v>
      </c>
      <c r="C61" s="47"/>
      <c r="D61" s="48">
        <f aca="true" t="shared" si="4" ref="D61:T61">SUM(D41:D60)</f>
        <v>48</v>
      </c>
      <c r="E61" s="49">
        <f t="shared" si="4"/>
        <v>4</v>
      </c>
      <c r="F61" s="50">
        <f t="shared" si="4"/>
        <v>6</v>
      </c>
      <c r="G61" s="50">
        <f t="shared" si="4"/>
        <v>7</v>
      </c>
      <c r="H61" s="50">
        <f t="shared" si="4"/>
        <v>9</v>
      </c>
      <c r="I61" s="50">
        <f t="shared" si="4"/>
        <v>6</v>
      </c>
      <c r="J61" s="50">
        <f t="shared" si="4"/>
        <v>6</v>
      </c>
      <c r="K61" s="50">
        <f t="shared" si="4"/>
        <v>14</v>
      </c>
      <c r="L61" s="50">
        <f t="shared" si="4"/>
        <v>17</v>
      </c>
      <c r="M61" s="50">
        <f t="shared" si="4"/>
        <v>10</v>
      </c>
      <c r="N61" s="50">
        <f t="shared" si="4"/>
        <v>11</v>
      </c>
      <c r="O61" s="50">
        <f t="shared" si="4"/>
        <v>7</v>
      </c>
      <c r="P61" s="50">
        <f t="shared" si="4"/>
        <v>9</v>
      </c>
      <c r="Q61" s="50">
        <f t="shared" si="4"/>
        <v>0</v>
      </c>
      <c r="R61" s="50">
        <f t="shared" si="4"/>
        <v>0</v>
      </c>
      <c r="S61" s="50">
        <f t="shared" si="4"/>
        <v>0</v>
      </c>
      <c r="T61" s="51">
        <f t="shared" si="4"/>
        <v>0</v>
      </c>
    </row>
    <row r="62" spans="1:20" ht="15" customHeight="1" thickBot="1">
      <c r="A62" s="135" t="s">
        <v>191</v>
      </c>
      <c r="B62" s="52" t="s">
        <v>192</v>
      </c>
      <c r="C62" s="101"/>
      <c r="D62" s="102">
        <f>E62+G62+I62+K62+M62+O62+Q62+S62</f>
        <v>3</v>
      </c>
      <c r="E62" s="43">
        <v>3</v>
      </c>
      <c r="F62" s="1">
        <v>3</v>
      </c>
      <c r="G62" s="1"/>
      <c r="H62" s="1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5"/>
    </row>
    <row r="63" spans="1:20" ht="14.25" customHeight="1" thickBot="1">
      <c r="A63" s="136"/>
      <c r="B63" s="55" t="s">
        <v>193</v>
      </c>
      <c r="C63" s="58" t="s">
        <v>169</v>
      </c>
      <c r="D63" s="72">
        <f>E63+G63+I63+K63+M63+O63+Q63+S63</f>
        <v>1</v>
      </c>
      <c r="E63" s="59"/>
      <c r="F63" s="3"/>
      <c r="G63" s="5">
        <v>1</v>
      </c>
      <c r="H63" s="5">
        <v>2</v>
      </c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1"/>
    </row>
    <row r="64" spans="1:20" ht="14.25" customHeight="1" thickBot="1">
      <c r="A64" s="136"/>
      <c r="B64" s="55" t="s">
        <v>194</v>
      </c>
      <c r="C64" s="73"/>
      <c r="D64" s="72">
        <f>E64+G64+I64+K64+M64+O64+Q64+S64</f>
        <v>2</v>
      </c>
      <c r="E64" s="29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>
        <v>2</v>
      </c>
      <c r="R64" s="30">
        <v>2</v>
      </c>
      <c r="S64" s="30"/>
      <c r="T64" s="31"/>
    </row>
    <row r="65" spans="1:20" ht="14.25" customHeight="1" thickBot="1">
      <c r="A65" s="136"/>
      <c r="B65" s="55" t="s">
        <v>195</v>
      </c>
      <c r="C65" s="58" t="s">
        <v>169</v>
      </c>
      <c r="D65" s="74">
        <f>E65+G65+I65+K65+M65+O65+Q65+S65</f>
        <v>3</v>
      </c>
      <c r="E65" s="75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>
        <v>3</v>
      </c>
      <c r="R65" s="6">
        <v>3</v>
      </c>
      <c r="S65" s="30"/>
      <c r="T65" s="31"/>
    </row>
    <row r="66" spans="1:20" ht="14.25" customHeight="1" thickBot="1">
      <c r="A66" s="136"/>
      <c r="B66" s="76" t="s">
        <v>196</v>
      </c>
      <c r="C66" s="77"/>
      <c r="D66" s="62">
        <f aca="true" t="shared" si="5" ref="D66:T66">SUM(D62:D65)</f>
        <v>9</v>
      </c>
      <c r="E66" s="78">
        <f t="shared" si="5"/>
        <v>3</v>
      </c>
      <c r="F66" s="79">
        <f t="shared" si="5"/>
        <v>3</v>
      </c>
      <c r="G66" s="79">
        <f t="shared" si="5"/>
        <v>1</v>
      </c>
      <c r="H66" s="79">
        <f t="shared" si="5"/>
        <v>2</v>
      </c>
      <c r="I66" s="79">
        <f t="shared" si="5"/>
        <v>0</v>
      </c>
      <c r="J66" s="79">
        <f t="shared" si="5"/>
        <v>0</v>
      </c>
      <c r="K66" s="79">
        <f t="shared" si="5"/>
        <v>0</v>
      </c>
      <c r="L66" s="79">
        <f t="shared" si="5"/>
        <v>0</v>
      </c>
      <c r="M66" s="79">
        <f t="shared" si="5"/>
        <v>0</v>
      </c>
      <c r="N66" s="79">
        <f t="shared" si="5"/>
        <v>0</v>
      </c>
      <c r="O66" s="79">
        <f t="shared" si="5"/>
        <v>0</v>
      </c>
      <c r="P66" s="79">
        <f t="shared" si="5"/>
        <v>0</v>
      </c>
      <c r="Q66" s="79">
        <f t="shared" si="5"/>
        <v>5</v>
      </c>
      <c r="R66" s="79">
        <f t="shared" si="5"/>
        <v>5</v>
      </c>
      <c r="S66" s="79">
        <f t="shared" si="5"/>
        <v>0</v>
      </c>
      <c r="T66" s="80">
        <f t="shared" si="5"/>
        <v>0</v>
      </c>
    </row>
    <row r="67" spans="1:20" ht="14.25" customHeight="1" thickBot="1">
      <c r="A67" s="137" t="s">
        <v>197</v>
      </c>
      <c r="B67" s="127" t="s">
        <v>198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9"/>
    </row>
    <row r="68" spans="1:20" ht="14.25" customHeight="1" thickBot="1">
      <c r="A68" s="138"/>
      <c r="B68" s="52" t="s">
        <v>199</v>
      </c>
      <c r="C68" s="81" t="s">
        <v>169</v>
      </c>
      <c r="D68" s="66">
        <v>3</v>
      </c>
      <c r="E68" s="82"/>
      <c r="F68" s="83"/>
      <c r="G68" s="83"/>
      <c r="H68" s="83"/>
      <c r="I68" s="83"/>
      <c r="J68" s="83"/>
      <c r="K68" s="83">
        <v>3</v>
      </c>
      <c r="L68" s="83">
        <v>3</v>
      </c>
      <c r="M68" s="83"/>
      <c r="N68" s="83"/>
      <c r="O68" s="83"/>
      <c r="P68" s="83"/>
      <c r="Q68" s="83"/>
      <c r="R68" s="83"/>
      <c r="S68" s="83"/>
      <c r="T68" s="84"/>
    </row>
    <row r="69" spans="1:20" ht="14.25" customHeight="1" thickBot="1">
      <c r="A69" s="138"/>
      <c r="B69" s="52" t="s">
        <v>200</v>
      </c>
      <c r="C69" s="81" t="s">
        <v>169</v>
      </c>
      <c r="D69" s="66">
        <v>3</v>
      </c>
      <c r="E69" s="82"/>
      <c r="F69" s="83"/>
      <c r="G69" s="83"/>
      <c r="H69" s="83"/>
      <c r="I69" s="83"/>
      <c r="J69" s="83"/>
      <c r="K69" s="83">
        <v>3</v>
      </c>
      <c r="L69" s="83">
        <v>3</v>
      </c>
      <c r="M69" s="83"/>
      <c r="N69" s="83"/>
      <c r="O69" s="83"/>
      <c r="P69" s="83"/>
      <c r="Q69" s="83"/>
      <c r="R69" s="83"/>
      <c r="S69" s="83"/>
      <c r="T69" s="84"/>
    </row>
    <row r="70" spans="1:20" ht="14.25" customHeight="1" thickBot="1">
      <c r="A70" s="138"/>
      <c r="B70" s="52" t="s">
        <v>86</v>
      </c>
      <c r="C70" s="70"/>
      <c r="D70" s="85">
        <v>3</v>
      </c>
      <c r="E70" s="86"/>
      <c r="F70" s="87"/>
      <c r="G70" s="87"/>
      <c r="H70" s="87"/>
      <c r="I70" s="87"/>
      <c r="J70" s="87"/>
      <c r="K70" s="87"/>
      <c r="L70" s="87"/>
      <c r="M70" s="2">
        <v>3</v>
      </c>
      <c r="N70" s="2">
        <v>3</v>
      </c>
      <c r="O70" s="2"/>
      <c r="P70" s="2"/>
      <c r="Q70" s="2"/>
      <c r="R70" s="2"/>
      <c r="S70" s="2"/>
      <c r="T70" s="68"/>
    </row>
    <row r="71" spans="1:20" ht="14.25" customHeight="1" thickBot="1">
      <c r="A71" s="138"/>
      <c r="B71" s="88" t="s">
        <v>87</v>
      </c>
      <c r="C71" s="27"/>
      <c r="D71" s="28">
        <v>3</v>
      </c>
      <c r="E71" s="89"/>
      <c r="F71" s="56"/>
      <c r="G71" s="56"/>
      <c r="H71" s="56"/>
      <c r="I71" s="56"/>
      <c r="J71" s="56"/>
      <c r="K71" s="56"/>
      <c r="L71" s="56"/>
      <c r="M71" s="5">
        <v>3</v>
      </c>
      <c r="N71" s="5">
        <v>3</v>
      </c>
      <c r="O71" s="5"/>
      <c r="P71" s="5"/>
      <c r="Q71" s="5"/>
      <c r="R71" s="5"/>
      <c r="S71" s="5"/>
      <c r="T71" s="14"/>
    </row>
    <row r="72" spans="1:20" ht="14.25" customHeight="1" thickBot="1">
      <c r="A72" s="138"/>
      <c r="B72" s="55" t="s">
        <v>201</v>
      </c>
      <c r="C72" s="64"/>
      <c r="D72" s="66">
        <v>3</v>
      </c>
      <c r="E72" s="43"/>
      <c r="F72" s="1"/>
      <c r="G72" s="1"/>
      <c r="H72" s="1"/>
      <c r="I72" s="1"/>
      <c r="J72" s="1"/>
      <c r="K72" s="1"/>
      <c r="L72" s="1"/>
      <c r="M72" s="1">
        <v>3</v>
      </c>
      <c r="N72" s="1">
        <v>3</v>
      </c>
      <c r="O72" s="53"/>
      <c r="P72" s="53"/>
      <c r="Q72" s="53"/>
      <c r="R72" s="53"/>
      <c r="S72" s="53"/>
      <c r="T72" s="54"/>
    </row>
    <row r="73" spans="1:20" ht="14.25" customHeight="1" thickBot="1">
      <c r="A73" s="138"/>
      <c r="B73" s="55" t="s">
        <v>202</v>
      </c>
      <c r="C73" s="64"/>
      <c r="D73" s="66">
        <v>3</v>
      </c>
      <c r="E73" s="43"/>
      <c r="F73" s="1"/>
      <c r="G73" s="1"/>
      <c r="H73" s="1"/>
      <c r="I73" s="1"/>
      <c r="J73" s="1"/>
      <c r="K73" s="1"/>
      <c r="L73" s="1"/>
      <c r="M73" s="1">
        <v>3</v>
      </c>
      <c r="N73" s="1">
        <v>3</v>
      </c>
      <c r="O73" s="53"/>
      <c r="P73" s="53"/>
      <c r="Q73" s="53"/>
      <c r="R73" s="53"/>
      <c r="S73" s="53"/>
      <c r="T73" s="54"/>
    </row>
    <row r="74" spans="1:20" ht="14.25" customHeight="1" thickBot="1">
      <c r="A74" s="138"/>
      <c r="B74" s="67" t="s">
        <v>203</v>
      </c>
      <c r="C74" s="32"/>
      <c r="D74" s="28">
        <v>3</v>
      </c>
      <c r="E74" s="45"/>
      <c r="F74" s="5"/>
      <c r="G74" s="5"/>
      <c r="H74" s="5"/>
      <c r="I74" s="5"/>
      <c r="J74" s="5"/>
      <c r="K74" s="5"/>
      <c r="L74" s="5"/>
      <c r="M74" s="5">
        <v>3</v>
      </c>
      <c r="N74" s="5">
        <v>3</v>
      </c>
      <c r="O74" s="5"/>
      <c r="P74" s="5"/>
      <c r="Q74" s="5"/>
      <c r="R74" s="5"/>
      <c r="S74" s="5"/>
      <c r="T74" s="57"/>
    </row>
    <row r="75" spans="1:20" ht="14.25" customHeight="1" thickBot="1">
      <c r="A75" s="138"/>
      <c r="B75" s="67" t="s">
        <v>339</v>
      </c>
      <c r="C75" s="81" t="s">
        <v>169</v>
      </c>
      <c r="D75" s="28">
        <v>3</v>
      </c>
      <c r="E75" s="45"/>
      <c r="F75" s="5"/>
      <c r="G75" s="5"/>
      <c r="H75" s="5"/>
      <c r="I75" s="5"/>
      <c r="J75" s="5"/>
      <c r="K75" s="5"/>
      <c r="L75" s="5"/>
      <c r="M75" s="5">
        <v>3</v>
      </c>
      <c r="N75" s="5">
        <v>3</v>
      </c>
      <c r="O75" s="5"/>
      <c r="P75" s="5"/>
      <c r="Q75" s="5"/>
      <c r="R75" s="5"/>
      <c r="S75" s="5"/>
      <c r="T75" s="57"/>
    </row>
    <row r="76" spans="1:20" ht="14.25" customHeight="1" thickBot="1">
      <c r="A76" s="138"/>
      <c r="B76" s="67" t="s">
        <v>91</v>
      </c>
      <c r="C76" s="32"/>
      <c r="D76" s="28">
        <v>3</v>
      </c>
      <c r="E76" s="45"/>
      <c r="F76" s="5"/>
      <c r="G76" s="5"/>
      <c r="H76" s="5"/>
      <c r="I76" s="5"/>
      <c r="J76" s="5"/>
      <c r="K76" s="5"/>
      <c r="L76" s="5"/>
      <c r="M76" s="5"/>
      <c r="N76" s="5"/>
      <c r="O76" s="5">
        <v>3</v>
      </c>
      <c r="P76" s="5">
        <v>3</v>
      </c>
      <c r="Q76" s="5"/>
      <c r="R76" s="5"/>
      <c r="S76" s="5"/>
      <c r="T76" s="57"/>
    </row>
    <row r="77" spans="1:20" ht="14.25" customHeight="1" thickBot="1">
      <c r="A77" s="138"/>
      <c r="B77" s="67" t="s">
        <v>338</v>
      </c>
      <c r="C77" s="81" t="s">
        <v>169</v>
      </c>
      <c r="D77" s="28">
        <v>3</v>
      </c>
      <c r="E77" s="45"/>
      <c r="F77" s="5"/>
      <c r="G77" s="5"/>
      <c r="H77" s="5"/>
      <c r="I77" s="5"/>
      <c r="J77" s="5"/>
      <c r="K77" s="5"/>
      <c r="L77" s="5"/>
      <c r="M77" s="5"/>
      <c r="N77" s="5"/>
      <c r="O77" s="5">
        <v>3</v>
      </c>
      <c r="P77" s="5">
        <v>3</v>
      </c>
      <c r="Q77" s="5"/>
      <c r="R77" s="5"/>
      <c r="S77" s="5"/>
      <c r="T77" s="57"/>
    </row>
    <row r="78" spans="1:20" ht="14.25" customHeight="1" thickBot="1">
      <c r="A78" s="138"/>
      <c r="B78" s="46" t="s">
        <v>155</v>
      </c>
      <c r="C78" s="62"/>
      <c r="D78" s="48">
        <f>SUM(D68:D77)</f>
        <v>30</v>
      </c>
      <c r="E78" s="49">
        <f aca="true" t="shared" si="6" ref="E78:T78">SUM(E69:E77)</f>
        <v>0</v>
      </c>
      <c r="F78" s="50">
        <f t="shared" si="6"/>
        <v>0</v>
      </c>
      <c r="G78" s="50">
        <f t="shared" si="6"/>
        <v>0</v>
      </c>
      <c r="H78" s="50">
        <f t="shared" si="6"/>
        <v>0</v>
      </c>
      <c r="I78" s="50">
        <f t="shared" si="6"/>
        <v>0</v>
      </c>
      <c r="J78" s="50">
        <f t="shared" si="6"/>
        <v>0</v>
      </c>
      <c r="K78" s="50">
        <f t="shared" si="6"/>
        <v>3</v>
      </c>
      <c r="L78" s="50">
        <f t="shared" si="6"/>
        <v>3</v>
      </c>
      <c r="M78" s="50">
        <f t="shared" si="6"/>
        <v>18</v>
      </c>
      <c r="N78" s="50">
        <f t="shared" si="6"/>
        <v>18</v>
      </c>
      <c r="O78" s="50">
        <f t="shared" si="6"/>
        <v>6</v>
      </c>
      <c r="P78" s="50">
        <f t="shared" si="6"/>
        <v>6</v>
      </c>
      <c r="Q78" s="50">
        <f t="shared" si="6"/>
        <v>0</v>
      </c>
      <c r="R78" s="50">
        <f t="shared" si="6"/>
        <v>0</v>
      </c>
      <c r="S78" s="50">
        <f t="shared" si="6"/>
        <v>0</v>
      </c>
      <c r="T78" s="51">
        <f t="shared" si="6"/>
        <v>0</v>
      </c>
    </row>
    <row r="79" spans="1:20" ht="14.25" customHeight="1" thickBot="1">
      <c r="A79" s="138"/>
      <c r="B79" s="127" t="s">
        <v>204</v>
      </c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9"/>
    </row>
    <row r="80" spans="1:20" ht="13.5" customHeight="1" thickBot="1">
      <c r="A80" s="138"/>
      <c r="B80" s="52" t="s">
        <v>93</v>
      </c>
      <c r="C80" s="21"/>
      <c r="D80" s="66">
        <v>3</v>
      </c>
      <c r="E80" s="43"/>
      <c r="F80" s="1"/>
      <c r="G80" s="1"/>
      <c r="H80" s="1"/>
      <c r="I80" s="1"/>
      <c r="J80" s="1"/>
      <c r="K80" s="1"/>
      <c r="L80" s="1"/>
      <c r="M80" s="1">
        <v>3</v>
      </c>
      <c r="N80" s="1">
        <v>3</v>
      </c>
      <c r="O80" s="1"/>
      <c r="P80" s="1"/>
      <c r="Q80" s="1"/>
      <c r="R80" s="1"/>
      <c r="S80" s="1"/>
      <c r="T80" s="44"/>
    </row>
    <row r="81" spans="1:20" ht="13.5" customHeight="1" thickBot="1">
      <c r="A81" s="138"/>
      <c r="B81" s="55" t="s">
        <v>205</v>
      </c>
      <c r="C81" s="58" t="s">
        <v>169</v>
      </c>
      <c r="D81" s="28">
        <v>3</v>
      </c>
      <c r="E81" s="45"/>
      <c r="F81" s="5"/>
      <c r="G81" s="5"/>
      <c r="H81" s="5"/>
      <c r="I81" s="5"/>
      <c r="J81" s="5"/>
      <c r="K81" s="5"/>
      <c r="L81" s="5"/>
      <c r="M81" s="5">
        <v>3</v>
      </c>
      <c r="N81" s="5">
        <v>3</v>
      </c>
      <c r="O81" s="5"/>
      <c r="P81" s="5"/>
      <c r="Q81" s="5"/>
      <c r="R81" s="5"/>
      <c r="S81" s="5"/>
      <c r="T81" s="14"/>
    </row>
    <row r="82" spans="1:20" ht="13.5" customHeight="1" thickBot="1">
      <c r="A82" s="138"/>
      <c r="B82" s="55" t="s">
        <v>206</v>
      </c>
      <c r="C82" s="27"/>
      <c r="D82" s="28">
        <v>3</v>
      </c>
      <c r="E82" s="45"/>
      <c r="F82" s="5"/>
      <c r="G82" s="5"/>
      <c r="H82" s="5"/>
      <c r="I82" s="5"/>
      <c r="J82" s="5"/>
      <c r="K82" s="5"/>
      <c r="L82" s="5"/>
      <c r="M82" s="5"/>
      <c r="N82" s="5"/>
      <c r="O82" s="5">
        <v>3</v>
      </c>
      <c r="P82" s="5">
        <v>3</v>
      </c>
      <c r="Q82" s="5"/>
      <c r="R82" s="5"/>
      <c r="S82" s="5"/>
      <c r="T82" s="14"/>
    </row>
    <row r="83" spans="1:20" ht="13.5" customHeight="1" thickBot="1">
      <c r="A83" s="138"/>
      <c r="B83" s="67" t="s">
        <v>207</v>
      </c>
      <c r="C83" s="32"/>
      <c r="D83" s="28">
        <v>3</v>
      </c>
      <c r="E83" s="45"/>
      <c r="F83" s="5"/>
      <c r="G83" s="5"/>
      <c r="H83" s="5"/>
      <c r="I83" s="5"/>
      <c r="J83" s="5"/>
      <c r="K83" s="5"/>
      <c r="L83" s="5"/>
      <c r="M83" s="5"/>
      <c r="N83" s="5"/>
      <c r="O83" s="5">
        <v>3</v>
      </c>
      <c r="P83" s="5">
        <v>3</v>
      </c>
      <c r="Q83" s="5"/>
      <c r="R83" s="5"/>
      <c r="S83" s="5"/>
      <c r="T83" s="14"/>
    </row>
    <row r="84" spans="1:20" ht="13.5" customHeight="1" thickBot="1">
      <c r="A84" s="138"/>
      <c r="B84" s="55" t="s">
        <v>208</v>
      </c>
      <c r="C84" s="58" t="s">
        <v>169</v>
      </c>
      <c r="D84" s="28">
        <v>3</v>
      </c>
      <c r="E84" s="45"/>
      <c r="F84" s="5"/>
      <c r="G84" s="5"/>
      <c r="H84" s="5"/>
      <c r="I84" s="5"/>
      <c r="J84" s="5"/>
      <c r="K84" s="5"/>
      <c r="L84" s="5"/>
      <c r="M84" s="5"/>
      <c r="N84" s="5"/>
      <c r="O84" s="5">
        <v>3</v>
      </c>
      <c r="P84" s="5">
        <v>3</v>
      </c>
      <c r="Q84" s="5"/>
      <c r="R84" s="5"/>
      <c r="S84" s="5"/>
      <c r="T84" s="14"/>
    </row>
    <row r="85" spans="1:20" ht="13.5" customHeight="1" thickBot="1">
      <c r="A85" s="138"/>
      <c r="B85" s="55" t="s">
        <v>210</v>
      </c>
      <c r="C85" s="58" t="s">
        <v>169</v>
      </c>
      <c r="D85" s="28">
        <v>3</v>
      </c>
      <c r="E85" s="4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>
        <v>3</v>
      </c>
      <c r="R85" s="5">
        <v>3</v>
      </c>
      <c r="S85" s="5"/>
      <c r="T85" s="14"/>
    </row>
    <row r="86" spans="1:20" ht="13.5" customHeight="1" thickBot="1">
      <c r="A86" s="138"/>
      <c r="B86" s="55" t="s">
        <v>226</v>
      </c>
      <c r="C86" s="58" t="s">
        <v>228</v>
      </c>
      <c r="D86" s="28">
        <v>3</v>
      </c>
      <c r="E86" s="4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>
        <v>3</v>
      </c>
      <c r="R86" s="5">
        <v>3</v>
      </c>
      <c r="S86" s="5"/>
      <c r="T86" s="14"/>
    </row>
    <row r="87" spans="1:20" ht="13.5" customHeight="1" thickBot="1">
      <c r="A87" s="138"/>
      <c r="B87" s="67" t="s">
        <v>209</v>
      </c>
      <c r="C87" s="58" t="s">
        <v>169</v>
      </c>
      <c r="D87" s="28">
        <v>3</v>
      </c>
      <c r="E87" s="4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>
        <v>3</v>
      </c>
      <c r="T87" s="14">
        <v>3</v>
      </c>
    </row>
    <row r="88" spans="1:20" ht="13.5" customHeight="1" thickBot="1">
      <c r="A88" s="138"/>
      <c r="B88" s="55" t="s">
        <v>211</v>
      </c>
      <c r="C88" s="58" t="s">
        <v>169</v>
      </c>
      <c r="D88" s="28">
        <v>3</v>
      </c>
      <c r="E88" s="4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>
        <v>3</v>
      </c>
      <c r="T88" s="14">
        <v>3</v>
      </c>
    </row>
    <row r="89" spans="1:20" ht="13.5" customHeight="1" thickBot="1">
      <c r="A89" s="138"/>
      <c r="B89" s="55" t="s">
        <v>212</v>
      </c>
      <c r="C89" s="58" t="s">
        <v>169</v>
      </c>
      <c r="D89" s="28">
        <v>3</v>
      </c>
      <c r="E89" s="4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>
        <v>3</v>
      </c>
      <c r="T89" s="14">
        <v>3</v>
      </c>
    </row>
    <row r="90" spans="1:20" ht="13.5" customHeight="1" thickBot="1">
      <c r="A90" s="138"/>
      <c r="B90" s="55" t="s">
        <v>227</v>
      </c>
      <c r="C90" s="58" t="s">
        <v>229</v>
      </c>
      <c r="D90" s="28">
        <v>3</v>
      </c>
      <c r="E90" s="4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>
        <v>3</v>
      </c>
      <c r="T90" s="14">
        <v>3</v>
      </c>
    </row>
    <row r="91" spans="1:20" ht="14.25" customHeight="1" thickBot="1">
      <c r="A91" s="138"/>
      <c r="B91" s="46" t="s">
        <v>155</v>
      </c>
      <c r="C91" s="62"/>
      <c r="D91" s="48">
        <f aca="true" t="shared" si="7" ref="D91:T91">SUM(D80:D90)</f>
        <v>33</v>
      </c>
      <c r="E91" s="49">
        <f t="shared" si="7"/>
        <v>0</v>
      </c>
      <c r="F91" s="50">
        <f t="shared" si="7"/>
        <v>0</v>
      </c>
      <c r="G91" s="50">
        <f t="shared" si="7"/>
        <v>0</v>
      </c>
      <c r="H91" s="50">
        <f t="shared" si="7"/>
        <v>0</v>
      </c>
      <c r="I91" s="50">
        <f t="shared" si="7"/>
        <v>0</v>
      </c>
      <c r="J91" s="50">
        <f t="shared" si="7"/>
        <v>0</v>
      </c>
      <c r="K91" s="50">
        <f t="shared" si="7"/>
        <v>0</v>
      </c>
      <c r="L91" s="50">
        <f t="shared" si="7"/>
        <v>0</v>
      </c>
      <c r="M91" s="50">
        <f t="shared" si="7"/>
        <v>6</v>
      </c>
      <c r="N91" s="50">
        <f t="shared" si="7"/>
        <v>6</v>
      </c>
      <c r="O91" s="50">
        <f t="shared" si="7"/>
        <v>9</v>
      </c>
      <c r="P91" s="50">
        <f t="shared" si="7"/>
        <v>9</v>
      </c>
      <c r="Q91" s="50">
        <f t="shared" si="7"/>
        <v>6</v>
      </c>
      <c r="R91" s="50">
        <f t="shared" si="7"/>
        <v>6</v>
      </c>
      <c r="S91" s="50">
        <f t="shared" si="7"/>
        <v>12</v>
      </c>
      <c r="T91" s="51">
        <f t="shared" si="7"/>
        <v>12</v>
      </c>
    </row>
    <row r="92" spans="1:20" ht="14.25" customHeight="1" thickBot="1">
      <c r="A92" s="138"/>
      <c r="B92" s="127" t="s">
        <v>213</v>
      </c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9"/>
    </row>
    <row r="93" spans="1:20" ht="14.25" customHeight="1" thickBot="1">
      <c r="A93" s="138"/>
      <c r="B93" s="52" t="s">
        <v>214</v>
      </c>
      <c r="C93" s="81" t="s">
        <v>169</v>
      </c>
      <c r="D93" s="66">
        <v>3</v>
      </c>
      <c r="E93" s="90"/>
      <c r="F93" s="53"/>
      <c r="G93" s="53"/>
      <c r="H93" s="53"/>
      <c r="I93" s="53"/>
      <c r="J93" s="53"/>
      <c r="K93" s="53"/>
      <c r="L93" s="53"/>
      <c r="M93" s="1"/>
      <c r="N93" s="1"/>
      <c r="O93" s="1">
        <v>3</v>
      </c>
      <c r="P93" s="1">
        <v>3</v>
      </c>
      <c r="Q93" s="91"/>
      <c r="R93" s="91"/>
      <c r="S93" s="92"/>
      <c r="T93" s="93"/>
    </row>
    <row r="94" spans="1:20" ht="14.25" customHeight="1" thickBot="1">
      <c r="A94" s="138"/>
      <c r="B94" s="7" t="s">
        <v>215</v>
      </c>
      <c r="C94" s="58" t="s">
        <v>169</v>
      </c>
      <c r="D94" s="28">
        <v>3</v>
      </c>
      <c r="E94" s="89"/>
      <c r="F94" s="56"/>
      <c r="G94" s="56"/>
      <c r="H94" s="56"/>
      <c r="I94" s="56"/>
      <c r="J94" s="56"/>
      <c r="K94" s="56"/>
      <c r="L94" s="56"/>
      <c r="M94" s="5"/>
      <c r="N94" s="5"/>
      <c r="O94" s="5">
        <v>3</v>
      </c>
      <c r="P94" s="5">
        <v>3</v>
      </c>
      <c r="Q94" s="5"/>
      <c r="R94" s="5"/>
      <c r="S94" s="5"/>
      <c r="T94" s="14"/>
    </row>
    <row r="95" spans="1:20" ht="14.25" customHeight="1" thickBot="1">
      <c r="A95" s="138"/>
      <c r="B95" s="55" t="s">
        <v>216</v>
      </c>
      <c r="C95" s="32"/>
      <c r="D95" s="28">
        <v>3</v>
      </c>
      <c r="E95" s="89"/>
      <c r="F95" s="56"/>
      <c r="G95" s="56"/>
      <c r="H95" s="56"/>
      <c r="I95" s="56"/>
      <c r="J95" s="56"/>
      <c r="K95" s="56"/>
      <c r="L95" s="56"/>
      <c r="M95" s="5"/>
      <c r="N95" s="5"/>
      <c r="O95" s="5">
        <v>3</v>
      </c>
      <c r="P95" s="5">
        <v>3</v>
      </c>
      <c r="Q95" s="5"/>
      <c r="R95" s="5"/>
      <c r="S95" s="5"/>
      <c r="T95" s="14"/>
    </row>
    <row r="96" spans="1:20" ht="14.25" customHeight="1" thickBot="1">
      <c r="A96" s="138"/>
      <c r="B96" s="7" t="s">
        <v>217</v>
      </c>
      <c r="C96" s="32"/>
      <c r="D96" s="28">
        <v>3</v>
      </c>
      <c r="E96" s="89"/>
      <c r="F96" s="56"/>
      <c r="G96" s="56"/>
      <c r="H96" s="56"/>
      <c r="I96" s="56"/>
      <c r="J96" s="56"/>
      <c r="K96" s="56"/>
      <c r="L96" s="56"/>
      <c r="M96" s="5"/>
      <c r="N96" s="5"/>
      <c r="O96" s="5"/>
      <c r="P96" s="5"/>
      <c r="Q96" s="5">
        <v>3</v>
      </c>
      <c r="R96" s="5">
        <v>3</v>
      </c>
      <c r="S96" s="5"/>
      <c r="T96" s="14"/>
    </row>
    <row r="97" spans="1:20" ht="14.25" customHeight="1" thickBot="1">
      <c r="A97" s="138"/>
      <c r="B97" s="26" t="s">
        <v>218</v>
      </c>
      <c r="C97" s="58" t="s">
        <v>169</v>
      </c>
      <c r="D97" s="28">
        <v>3</v>
      </c>
      <c r="E97" s="89"/>
      <c r="F97" s="56"/>
      <c r="G97" s="56"/>
      <c r="H97" s="56"/>
      <c r="I97" s="56"/>
      <c r="J97" s="56"/>
      <c r="K97" s="56"/>
      <c r="L97" s="56"/>
      <c r="M97" s="5"/>
      <c r="N97" s="5"/>
      <c r="O97" s="5"/>
      <c r="P97" s="5"/>
      <c r="Q97" s="5">
        <v>3</v>
      </c>
      <c r="R97" s="5">
        <v>3</v>
      </c>
      <c r="S97" s="5"/>
      <c r="T97" s="14"/>
    </row>
    <row r="98" spans="1:20" ht="14.25" customHeight="1" thickBot="1">
      <c r="A98" s="138"/>
      <c r="B98" s="67" t="s">
        <v>109</v>
      </c>
      <c r="C98" s="58" t="s">
        <v>169</v>
      </c>
      <c r="D98" s="28">
        <v>3</v>
      </c>
      <c r="E98" s="4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94">
        <v>3</v>
      </c>
      <c r="R98" s="94">
        <v>3</v>
      </c>
      <c r="S98" s="5"/>
      <c r="T98" s="14"/>
    </row>
    <row r="99" spans="1:20" ht="14.25" customHeight="1" thickBot="1">
      <c r="A99" s="138"/>
      <c r="B99" s="88" t="s">
        <v>219</v>
      </c>
      <c r="C99" s="69"/>
      <c r="D99" s="85">
        <v>3</v>
      </c>
      <c r="E99" s="9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>
        <v>3</v>
      </c>
      <c r="R99" s="2">
        <v>3</v>
      </c>
      <c r="S99" s="2"/>
      <c r="T99" s="68"/>
    </row>
    <row r="100" spans="1:20" ht="14.25" customHeight="1" thickBot="1">
      <c r="A100" s="138"/>
      <c r="B100" s="96" t="s">
        <v>222</v>
      </c>
      <c r="C100" s="69"/>
      <c r="D100" s="85">
        <v>3</v>
      </c>
      <c r="E100" s="86"/>
      <c r="F100" s="87"/>
      <c r="G100" s="87"/>
      <c r="H100" s="87"/>
      <c r="I100" s="87"/>
      <c r="J100" s="87"/>
      <c r="K100" s="87"/>
      <c r="L100" s="87"/>
      <c r="M100" s="2"/>
      <c r="N100" s="2"/>
      <c r="O100" s="2"/>
      <c r="P100" s="2"/>
      <c r="Q100" s="2">
        <v>3</v>
      </c>
      <c r="R100" s="2">
        <v>3</v>
      </c>
      <c r="S100" s="2"/>
      <c r="T100" s="68"/>
    </row>
    <row r="101" spans="1:20" ht="14.25" customHeight="1" thickBot="1">
      <c r="A101" s="138"/>
      <c r="B101" s="33" t="s">
        <v>220</v>
      </c>
      <c r="C101" s="58" t="s">
        <v>169</v>
      </c>
      <c r="D101" s="28">
        <v>3</v>
      </c>
      <c r="E101" s="89"/>
      <c r="F101" s="56"/>
      <c r="G101" s="56"/>
      <c r="H101" s="56"/>
      <c r="I101" s="56"/>
      <c r="J101" s="56"/>
      <c r="K101" s="56"/>
      <c r="L101" s="56"/>
      <c r="M101" s="5"/>
      <c r="N101" s="5"/>
      <c r="O101" s="5"/>
      <c r="P101" s="5"/>
      <c r="Q101" s="56"/>
      <c r="R101" s="56"/>
      <c r="S101" s="5">
        <v>3</v>
      </c>
      <c r="T101" s="14">
        <v>3</v>
      </c>
    </row>
    <row r="102" spans="1:20" ht="14.25" customHeight="1" thickBot="1">
      <c r="A102" s="138"/>
      <c r="B102" s="96" t="s">
        <v>221</v>
      </c>
      <c r="C102" s="97" t="s">
        <v>169</v>
      </c>
      <c r="D102" s="85">
        <v>3</v>
      </c>
      <c r="E102" s="86"/>
      <c r="F102" s="87"/>
      <c r="G102" s="87"/>
      <c r="H102" s="87"/>
      <c r="I102" s="87"/>
      <c r="J102" s="87"/>
      <c r="K102" s="87"/>
      <c r="L102" s="87"/>
      <c r="M102" s="2"/>
      <c r="N102" s="2"/>
      <c r="O102" s="2"/>
      <c r="P102" s="2"/>
      <c r="Q102" s="87"/>
      <c r="R102" s="87"/>
      <c r="S102" s="2">
        <v>3</v>
      </c>
      <c r="T102" s="68">
        <v>3</v>
      </c>
    </row>
    <row r="103" spans="1:20" ht="14.25" customHeight="1" thickBot="1">
      <c r="A103" s="138"/>
      <c r="B103" s="96" t="s">
        <v>223</v>
      </c>
      <c r="C103" s="97" t="s">
        <v>169</v>
      </c>
      <c r="D103" s="85">
        <v>3</v>
      </c>
      <c r="E103" s="86"/>
      <c r="F103" s="87"/>
      <c r="G103" s="87"/>
      <c r="H103" s="87"/>
      <c r="I103" s="87"/>
      <c r="J103" s="87"/>
      <c r="K103" s="87"/>
      <c r="L103" s="87"/>
      <c r="M103" s="2"/>
      <c r="N103" s="2"/>
      <c r="O103" s="2"/>
      <c r="P103" s="2"/>
      <c r="Q103" s="87"/>
      <c r="R103" s="87"/>
      <c r="S103" s="2">
        <v>3</v>
      </c>
      <c r="T103" s="68">
        <v>3</v>
      </c>
    </row>
    <row r="104" spans="1:20" ht="14.25" customHeight="1" thickBot="1">
      <c r="A104" s="138"/>
      <c r="B104" s="71" t="s">
        <v>155</v>
      </c>
      <c r="C104" s="62"/>
      <c r="D104" s="48">
        <f aca="true" t="shared" si="8" ref="D104:T104">SUM(D93:D103)</f>
        <v>33</v>
      </c>
      <c r="E104" s="49">
        <f t="shared" si="8"/>
        <v>0</v>
      </c>
      <c r="F104" s="50">
        <f t="shared" si="8"/>
        <v>0</v>
      </c>
      <c r="G104" s="50">
        <f t="shared" si="8"/>
        <v>0</v>
      </c>
      <c r="H104" s="50">
        <f t="shared" si="8"/>
        <v>0</v>
      </c>
      <c r="I104" s="50">
        <f t="shared" si="8"/>
        <v>0</v>
      </c>
      <c r="J104" s="50">
        <f t="shared" si="8"/>
        <v>0</v>
      </c>
      <c r="K104" s="50">
        <f t="shared" si="8"/>
        <v>0</v>
      </c>
      <c r="L104" s="50">
        <f t="shared" si="8"/>
        <v>0</v>
      </c>
      <c r="M104" s="50">
        <f t="shared" si="8"/>
        <v>0</v>
      </c>
      <c r="N104" s="50">
        <f t="shared" si="8"/>
        <v>0</v>
      </c>
      <c r="O104" s="50">
        <f t="shared" si="8"/>
        <v>9</v>
      </c>
      <c r="P104" s="50">
        <f t="shared" si="8"/>
        <v>9</v>
      </c>
      <c r="Q104" s="50">
        <f t="shared" si="8"/>
        <v>15</v>
      </c>
      <c r="R104" s="50">
        <f t="shared" si="8"/>
        <v>15</v>
      </c>
      <c r="S104" s="50">
        <f t="shared" si="8"/>
        <v>9</v>
      </c>
      <c r="T104" s="51">
        <f t="shared" si="8"/>
        <v>9</v>
      </c>
    </row>
    <row r="105" spans="1:20" s="98" customFormat="1" ht="12" customHeight="1">
      <c r="A105" s="133" t="s">
        <v>224</v>
      </c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</row>
    <row r="106" spans="1:20" s="8" customFormat="1" ht="12" customHeight="1">
      <c r="A106" s="134" t="s">
        <v>316</v>
      </c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</row>
    <row r="107" spans="1:20" s="104" customFormat="1" ht="13.5" customHeight="1">
      <c r="A107" s="163" t="s">
        <v>319</v>
      </c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</row>
    <row r="108" spans="1:20" s="104" customFormat="1" ht="13.5" customHeight="1">
      <c r="A108" s="163" t="s">
        <v>320</v>
      </c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</row>
    <row r="109" spans="1:20" s="104" customFormat="1" ht="27.75" customHeight="1">
      <c r="A109" s="164" t="s">
        <v>321</v>
      </c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</row>
    <row r="110" spans="1:20" s="104" customFormat="1" ht="13.5" customHeight="1">
      <c r="A110" s="163" t="s">
        <v>322</v>
      </c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</row>
    <row r="111" spans="1:20" s="104" customFormat="1" ht="13.5" customHeight="1">
      <c r="A111" s="163" t="s">
        <v>323</v>
      </c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</row>
    <row r="112" spans="1:20" s="104" customFormat="1" ht="13.5" customHeight="1">
      <c r="A112" s="132" t="s">
        <v>324</v>
      </c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</row>
    <row r="113" spans="1:20" s="104" customFormat="1" ht="13.5" customHeight="1">
      <c r="A113" s="132" t="s">
        <v>325</v>
      </c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</row>
    <row r="114" s="105" customFormat="1" ht="13.5" customHeight="1">
      <c r="A114" s="105" t="s">
        <v>326</v>
      </c>
    </row>
    <row r="115" s="105" customFormat="1" ht="13.5" customHeight="1">
      <c r="A115" s="105" t="s">
        <v>327</v>
      </c>
    </row>
    <row r="116" s="105" customFormat="1" ht="13.5" customHeight="1">
      <c r="A116" s="105" t="s">
        <v>328</v>
      </c>
    </row>
    <row r="117" s="105" customFormat="1" ht="13.5" customHeight="1">
      <c r="A117" s="106" t="s">
        <v>329</v>
      </c>
    </row>
  </sheetData>
  <sheetProtection/>
  <mergeCells count="40">
    <mergeCell ref="A113:T113"/>
    <mergeCell ref="B92:T92"/>
    <mergeCell ref="B79:T79"/>
    <mergeCell ref="B67:T67"/>
    <mergeCell ref="A109:T109"/>
    <mergeCell ref="A110:T110"/>
    <mergeCell ref="A111:T111"/>
    <mergeCell ref="A112:T112"/>
    <mergeCell ref="A105:T105"/>
    <mergeCell ref="A106:T106"/>
    <mergeCell ref="A29:A39"/>
    <mergeCell ref="A41:A61"/>
    <mergeCell ref="A107:T107"/>
    <mergeCell ref="A108:T108"/>
    <mergeCell ref="A62:A66"/>
    <mergeCell ref="A67:A104"/>
    <mergeCell ref="M12:N12"/>
    <mergeCell ref="O12:P12"/>
    <mergeCell ref="Q12:R12"/>
    <mergeCell ref="S12:T12"/>
    <mergeCell ref="A14:A20"/>
    <mergeCell ref="A21:A28"/>
    <mergeCell ref="A11:A13"/>
    <mergeCell ref="C11:C13"/>
    <mergeCell ref="E11:H11"/>
    <mergeCell ref="I11:L11"/>
    <mergeCell ref="M11:P11"/>
    <mergeCell ref="Q11:T11"/>
    <mergeCell ref="E12:F12"/>
    <mergeCell ref="G12:H12"/>
    <mergeCell ref="I12:J12"/>
    <mergeCell ref="K12:L12"/>
    <mergeCell ref="A1:N10"/>
    <mergeCell ref="O1:T1"/>
    <mergeCell ref="O2:T2"/>
    <mergeCell ref="O3:T3"/>
    <mergeCell ref="O10:T10"/>
    <mergeCell ref="O4:T4"/>
    <mergeCell ref="O5:T5"/>
    <mergeCell ref="O6:T6"/>
  </mergeCells>
  <printOptions horizontalCentered="1"/>
  <pageMargins left="0.5511811023622047" right="0.5511811023622047" top="0.1968503937007874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7"/>
  <sheetViews>
    <sheetView zoomScale="130" zoomScaleNormal="130" zoomScalePageLayoutView="0" workbookViewId="0" topLeftCell="C1">
      <selection activeCell="Q21" sqref="Q21"/>
    </sheetView>
  </sheetViews>
  <sheetFormatPr defaultColWidth="9.00390625" defaultRowHeight="16.5"/>
  <cols>
    <col min="1" max="1" width="3.625" style="100" customWidth="1"/>
    <col min="2" max="2" width="17.625" style="11" customWidth="1"/>
    <col min="3" max="3" width="4.125" style="100" customWidth="1"/>
    <col min="4" max="4" width="6.125" style="100" customWidth="1"/>
    <col min="5" max="14" width="3.125" style="100" customWidth="1"/>
    <col min="15" max="20" width="3.625" style="100" customWidth="1"/>
    <col min="21" max="16384" width="9.00390625" style="11" customWidth="1"/>
  </cols>
  <sheetData>
    <row r="1" spans="1:20" s="8" customFormat="1" ht="10.5" customHeight="1">
      <c r="A1" s="158" t="s">
        <v>232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60" t="s">
        <v>129</v>
      </c>
      <c r="P1" s="160"/>
      <c r="Q1" s="160"/>
      <c r="R1" s="160"/>
      <c r="S1" s="160"/>
      <c r="T1" s="160"/>
    </row>
    <row r="2" spans="1:20" s="8" customFormat="1" ht="10.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60" t="s">
        <v>6</v>
      </c>
      <c r="P2" s="160"/>
      <c r="Q2" s="160"/>
      <c r="R2" s="160"/>
      <c r="S2" s="160"/>
      <c r="T2" s="160"/>
    </row>
    <row r="3" spans="1:20" s="8" customFormat="1" ht="10.5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61" t="s">
        <v>128</v>
      </c>
      <c r="P3" s="161"/>
      <c r="Q3" s="161"/>
      <c r="R3" s="161"/>
      <c r="S3" s="161"/>
      <c r="T3" s="161"/>
    </row>
    <row r="4" spans="1:21" s="8" customFormat="1" ht="10.5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65" t="s">
        <v>130</v>
      </c>
      <c r="P4" s="165"/>
      <c r="Q4" s="165"/>
      <c r="R4" s="165"/>
      <c r="S4" s="165"/>
      <c r="T4" s="165"/>
      <c r="U4" s="109" t="s">
        <v>341</v>
      </c>
    </row>
    <row r="5" spans="1:21" s="8" customFormat="1" ht="10.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66" t="s">
        <v>133</v>
      </c>
      <c r="P5" s="166"/>
      <c r="Q5" s="166"/>
      <c r="R5" s="166"/>
      <c r="S5" s="166"/>
      <c r="T5" s="166"/>
      <c r="U5" s="108" t="s">
        <v>340</v>
      </c>
    </row>
    <row r="6" spans="1:21" s="8" customFormat="1" ht="10.5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67" t="s">
        <v>225</v>
      </c>
      <c r="P6" s="167"/>
      <c r="Q6" s="167"/>
      <c r="R6" s="167"/>
      <c r="S6" s="167"/>
      <c r="T6" s="167"/>
      <c r="U6" s="107" t="s">
        <v>231</v>
      </c>
    </row>
    <row r="7" spans="1:20" s="8" customFormat="1" ht="10.5" customHeight="1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03"/>
      <c r="P7" s="103"/>
      <c r="Q7" s="103"/>
      <c r="R7" s="103"/>
      <c r="S7" s="103"/>
      <c r="T7" s="103"/>
    </row>
    <row r="8" spans="1:20" s="8" customFormat="1" ht="10.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03"/>
      <c r="P8" s="103"/>
      <c r="Q8" s="103"/>
      <c r="R8" s="103"/>
      <c r="S8" s="103"/>
      <c r="T8" s="103"/>
    </row>
    <row r="9" spans="1:20" s="8" customFormat="1" ht="10.5" customHeight="1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03"/>
      <c r="P9" s="103"/>
      <c r="Q9" s="103"/>
      <c r="R9" s="103"/>
      <c r="S9" s="103"/>
      <c r="T9" s="103"/>
    </row>
    <row r="10" spans="1:20" s="8" customFormat="1" ht="10.5" customHeight="1" thickBot="1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62"/>
      <c r="P10" s="162"/>
      <c r="Q10" s="162"/>
      <c r="R10" s="162"/>
      <c r="S10" s="162"/>
      <c r="T10" s="162"/>
    </row>
    <row r="11" spans="1:20" ht="15" customHeight="1">
      <c r="A11" s="151" t="s">
        <v>233</v>
      </c>
      <c r="B11" s="9"/>
      <c r="C11" s="154" t="s">
        <v>234</v>
      </c>
      <c r="D11" s="10" t="s">
        <v>235</v>
      </c>
      <c r="E11" s="157" t="s">
        <v>11</v>
      </c>
      <c r="F11" s="145"/>
      <c r="G11" s="145"/>
      <c r="H11" s="145"/>
      <c r="I11" s="144" t="s">
        <v>12</v>
      </c>
      <c r="J11" s="145"/>
      <c r="K11" s="145"/>
      <c r="L11" s="145"/>
      <c r="M11" s="141" t="s">
        <v>13</v>
      </c>
      <c r="N11" s="142"/>
      <c r="O11" s="142"/>
      <c r="P11" s="143"/>
      <c r="Q11" s="144" t="s">
        <v>14</v>
      </c>
      <c r="R11" s="145"/>
      <c r="S11" s="145"/>
      <c r="T11" s="146"/>
    </row>
    <row r="12" spans="1:20" ht="15" customHeight="1">
      <c r="A12" s="152"/>
      <c r="B12" s="12" t="s">
        <v>15</v>
      </c>
      <c r="C12" s="155"/>
      <c r="D12" s="13" t="s">
        <v>236</v>
      </c>
      <c r="E12" s="147" t="s">
        <v>17</v>
      </c>
      <c r="F12" s="148"/>
      <c r="G12" s="149" t="s">
        <v>0</v>
      </c>
      <c r="H12" s="148"/>
      <c r="I12" s="149" t="s">
        <v>17</v>
      </c>
      <c r="J12" s="148"/>
      <c r="K12" s="149" t="s">
        <v>0</v>
      </c>
      <c r="L12" s="148"/>
      <c r="M12" s="149" t="s">
        <v>1</v>
      </c>
      <c r="N12" s="148"/>
      <c r="O12" s="149" t="s">
        <v>0</v>
      </c>
      <c r="P12" s="148"/>
      <c r="Q12" s="149" t="s">
        <v>1</v>
      </c>
      <c r="R12" s="148"/>
      <c r="S12" s="149" t="s">
        <v>0</v>
      </c>
      <c r="T12" s="150"/>
    </row>
    <row r="13" spans="1:20" ht="15" customHeight="1" thickBot="1">
      <c r="A13" s="153"/>
      <c r="B13" s="15"/>
      <c r="C13" s="156"/>
      <c r="D13" s="16" t="s">
        <v>237</v>
      </c>
      <c r="E13" s="17" t="s">
        <v>2</v>
      </c>
      <c r="F13" s="18" t="s">
        <v>3</v>
      </c>
      <c r="G13" s="18" t="s">
        <v>2</v>
      </c>
      <c r="H13" s="18" t="s">
        <v>3</v>
      </c>
      <c r="I13" s="18" t="s">
        <v>2</v>
      </c>
      <c r="J13" s="18" t="s">
        <v>3</v>
      </c>
      <c r="K13" s="18" t="s">
        <v>2</v>
      </c>
      <c r="L13" s="18" t="s">
        <v>3</v>
      </c>
      <c r="M13" s="18" t="s">
        <v>2</v>
      </c>
      <c r="N13" s="18" t="s">
        <v>3</v>
      </c>
      <c r="O13" s="18" t="s">
        <v>2</v>
      </c>
      <c r="P13" s="18" t="s">
        <v>3</v>
      </c>
      <c r="Q13" s="18" t="s">
        <v>2</v>
      </c>
      <c r="R13" s="18" t="s">
        <v>3</v>
      </c>
      <c r="S13" s="18" t="s">
        <v>2</v>
      </c>
      <c r="T13" s="19" t="s">
        <v>3</v>
      </c>
    </row>
    <row r="14" spans="1:20" ht="14.25" customHeight="1" thickBot="1">
      <c r="A14" s="139" t="s">
        <v>230</v>
      </c>
      <c r="B14" s="20" t="s">
        <v>238</v>
      </c>
      <c r="C14" s="21"/>
      <c r="D14" s="22">
        <f>E14+G14+I14+K14+M14+O14+Q14+S14</f>
        <v>6</v>
      </c>
      <c r="E14" s="23">
        <v>3</v>
      </c>
      <c r="F14" s="24">
        <v>3</v>
      </c>
      <c r="G14" s="24">
        <v>3</v>
      </c>
      <c r="H14" s="24">
        <v>3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5"/>
    </row>
    <row r="15" spans="1:20" ht="14.25" customHeight="1" thickBot="1">
      <c r="A15" s="136"/>
      <c r="B15" s="26" t="s">
        <v>239</v>
      </c>
      <c r="C15" s="27"/>
      <c r="D15" s="28">
        <f>E15+G15+I15+K15+M15+O15+Q15+S15</f>
        <v>3</v>
      </c>
      <c r="E15" s="29">
        <v>3</v>
      </c>
      <c r="F15" s="30">
        <v>3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1"/>
    </row>
    <row r="16" spans="1:20" ht="14.25" customHeight="1" thickBot="1">
      <c r="A16" s="136"/>
      <c r="B16" s="26" t="s">
        <v>240</v>
      </c>
      <c r="C16" s="27"/>
      <c r="D16" s="28">
        <f>E16+G16+I16+K16+M16+O16+Q16+S16</f>
        <v>3</v>
      </c>
      <c r="E16" s="29"/>
      <c r="F16" s="30"/>
      <c r="G16" s="30">
        <v>3</v>
      </c>
      <c r="H16" s="30">
        <v>3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1"/>
    </row>
    <row r="17" spans="1:20" ht="14.25" customHeight="1" thickBot="1">
      <c r="A17" s="136"/>
      <c r="B17" s="26" t="s">
        <v>241</v>
      </c>
      <c r="C17" s="27"/>
      <c r="D17" s="32" t="s">
        <v>242</v>
      </c>
      <c r="E17" s="29">
        <v>1</v>
      </c>
      <c r="F17" s="30">
        <v>2</v>
      </c>
      <c r="G17" s="30">
        <v>1</v>
      </c>
      <c r="H17" s="30">
        <v>2</v>
      </c>
      <c r="I17" s="4" t="s">
        <v>243</v>
      </c>
      <c r="J17" s="30">
        <v>2</v>
      </c>
      <c r="K17" s="4" t="s">
        <v>26</v>
      </c>
      <c r="L17" s="30">
        <v>2</v>
      </c>
      <c r="M17" s="4" t="s">
        <v>26</v>
      </c>
      <c r="N17" s="30">
        <v>2</v>
      </c>
      <c r="O17" s="4" t="s">
        <v>26</v>
      </c>
      <c r="P17" s="30">
        <v>2</v>
      </c>
      <c r="Q17" s="4" t="s">
        <v>26</v>
      </c>
      <c r="R17" s="30">
        <v>2</v>
      </c>
      <c r="S17" s="4" t="s">
        <v>26</v>
      </c>
      <c r="T17" s="31">
        <v>2</v>
      </c>
    </row>
    <row r="18" spans="1:20" ht="14.25" customHeight="1" thickBot="1">
      <c r="A18" s="136"/>
      <c r="B18" s="33" t="s">
        <v>244</v>
      </c>
      <c r="C18" s="27"/>
      <c r="D18" s="32">
        <v>0</v>
      </c>
      <c r="E18" s="34" t="s">
        <v>245</v>
      </c>
      <c r="F18" s="30">
        <v>2</v>
      </c>
      <c r="G18" s="4" t="s">
        <v>245</v>
      </c>
      <c r="H18" s="30">
        <v>2</v>
      </c>
      <c r="I18" s="4" t="s">
        <v>245</v>
      </c>
      <c r="J18" s="30">
        <v>2</v>
      </c>
      <c r="K18" s="4" t="s">
        <v>245</v>
      </c>
      <c r="L18" s="30">
        <v>2</v>
      </c>
      <c r="M18" s="30"/>
      <c r="N18" s="30"/>
      <c r="O18" s="30"/>
      <c r="P18" s="30"/>
      <c r="Q18" s="30"/>
      <c r="R18" s="30"/>
      <c r="S18" s="30"/>
      <c r="T18" s="31"/>
    </row>
    <row r="19" spans="1:20" ht="14.25" customHeight="1" thickBot="1">
      <c r="A19" s="136"/>
      <c r="B19" s="35" t="s">
        <v>246</v>
      </c>
      <c r="C19" s="27"/>
      <c r="D19" s="28">
        <f>E19+G19+I19+K19+M19+O19+Q19+S19</f>
        <v>0</v>
      </c>
      <c r="E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1"/>
    </row>
    <row r="20" spans="1:20" ht="14.25" customHeight="1" thickBot="1">
      <c r="A20" s="136"/>
      <c r="B20" s="36" t="s">
        <v>247</v>
      </c>
      <c r="C20" s="37"/>
      <c r="D20" s="38" t="s">
        <v>248</v>
      </c>
      <c r="E20" s="39">
        <v>7</v>
      </c>
      <c r="F20" s="40">
        <v>10</v>
      </c>
      <c r="G20" s="40">
        <v>7</v>
      </c>
      <c r="H20" s="40">
        <v>10</v>
      </c>
      <c r="I20" s="41" t="s">
        <v>249</v>
      </c>
      <c r="J20" s="40">
        <v>4</v>
      </c>
      <c r="K20" s="41" t="s">
        <v>249</v>
      </c>
      <c r="L20" s="40">
        <v>4</v>
      </c>
      <c r="M20" s="41" t="s">
        <v>249</v>
      </c>
      <c r="N20" s="40">
        <v>2</v>
      </c>
      <c r="O20" s="41" t="s">
        <v>249</v>
      </c>
      <c r="P20" s="40">
        <v>2</v>
      </c>
      <c r="Q20" s="41" t="s">
        <v>249</v>
      </c>
      <c r="R20" s="40">
        <v>2</v>
      </c>
      <c r="S20" s="41" t="s">
        <v>249</v>
      </c>
      <c r="T20" s="42">
        <v>2</v>
      </c>
    </row>
    <row r="21" spans="1:20" ht="14.25" customHeight="1" thickBot="1">
      <c r="A21" s="135" t="s">
        <v>250</v>
      </c>
      <c r="B21" s="20" t="s">
        <v>34</v>
      </c>
      <c r="C21" s="21"/>
      <c r="D21" s="22">
        <v>2</v>
      </c>
      <c r="E21" s="4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44"/>
    </row>
    <row r="22" spans="1:20" ht="14.25" customHeight="1" thickBot="1">
      <c r="A22" s="136"/>
      <c r="B22" s="26" t="s">
        <v>35</v>
      </c>
      <c r="C22" s="27"/>
      <c r="D22" s="28">
        <v>2</v>
      </c>
      <c r="E22" s="4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4"/>
    </row>
    <row r="23" spans="1:20" ht="14.25" customHeight="1" thickBot="1">
      <c r="A23" s="136"/>
      <c r="B23" s="26" t="s">
        <v>36</v>
      </c>
      <c r="C23" s="27"/>
      <c r="D23" s="28">
        <v>2</v>
      </c>
      <c r="E23" s="4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14"/>
    </row>
    <row r="24" spans="1:20" ht="14.25" customHeight="1" thickBot="1">
      <c r="A24" s="136"/>
      <c r="B24" s="26" t="s">
        <v>37</v>
      </c>
      <c r="C24" s="27"/>
      <c r="D24" s="28">
        <v>2</v>
      </c>
      <c r="E24" s="4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14"/>
    </row>
    <row r="25" spans="1:20" ht="14.25" customHeight="1" thickBot="1">
      <c r="A25" s="136"/>
      <c r="B25" s="26" t="s">
        <v>38</v>
      </c>
      <c r="C25" s="27"/>
      <c r="D25" s="28">
        <v>2</v>
      </c>
      <c r="E25" s="4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14"/>
    </row>
    <row r="26" spans="1:20" ht="14.25" customHeight="1" thickBot="1">
      <c r="A26" s="136"/>
      <c r="B26" s="26" t="s">
        <v>39</v>
      </c>
      <c r="C26" s="27"/>
      <c r="D26" s="28">
        <v>2</v>
      </c>
      <c r="E26" s="4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14"/>
    </row>
    <row r="27" spans="1:20" ht="14.25" customHeight="1" thickBot="1">
      <c r="A27" s="136"/>
      <c r="B27" s="26" t="s">
        <v>40</v>
      </c>
      <c r="C27" s="27"/>
      <c r="D27" s="28">
        <v>2</v>
      </c>
      <c r="E27" s="4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14"/>
    </row>
    <row r="28" spans="1:20" ht="14.25" customHeight="1" thickBot="1">
      <c r="A28" s="136"/>
      <c r="B28" s="46" t="s">
        <v>247</v>
      </c>
      <c r="C28" s="47"/>
      <c r="D28" s="48">
        <f>SUM(D21:D27)</f>
        <v>14</v>
      </c>
      <c r="E28" s="49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/>
    </row>
    <row r="29" spans="1:20" ht="14.25" customHeight="1" thickBot="1">
      <c r="A29" s="137" t="s">
        <v>251</v>
      </c>
      <c r="B29" s="52" t="s">
        <v>252</v>
      </c>
      <c r="C29" s="21"/>
      <c r="D29" s="22">
        <f aca="true" t="shared" si="0" ref="D29:D39">E29+G29+I29+K29+M29+O29+Q29+S29</f>
        <v>3</v>
      </c>
      <c r="E29" s="43">
        <v>3</v>
      </c>
      <c r="F29" s="1">
        <v>3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3"/>
      <c r="T29" s="54"/>
    </row>
    <row r="30" spans="1:20" ht="14.25" customHeight="1" thickBot="1">
      <c r="A30" s="138"/>
      <c r="B30" s="55" t="s">
        <v>253</v>
      </c>
      <c r="C30" s="27"/>
      <c r="D30" s="28">
        <f t="shared" si="0"/>
        <v>3</v>
      </c>
      <c r="E30" s="45"/>
      <c r="F30" s="5"/>
      <c r="G30" s="5">
        <v>3</v>
      </c>
      <c r="H30" s="5">
        <v>3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6"/>
      <c r="T30" s="57"/>
    </row>
    <row r="31" spans="1:20" ht="14.25" customHeight="1" thickBot="1">
      <c r="A31" s="138"/>
      <c r="B31" s="55" t="s">
        <v>254</v>
      </c>
      <c r="C31" s="27"/>
      <c r="D31" s="28">
        <f t="shared" si="0"/>
        <v>3</v>
      </c>
      <c r="E31" s="45">
        <v>3</v>
      </c>
      <c r="F31" s="5">
        <v>3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6"/>
      <c r="T31" s="57"/>
    </row>
    <row r="32" spans="1:20" ht="14.25" customHeight="1" thickBot="1">
      <c r="A32" s="138"/>
      <c r="B32" s="55" t="s">
        <v>255</v>
      </c>
      <c r="C32" s="27"/>
      <c r="D32" s="28">
        <f t="shared" si="0"/>
        <v>3</v>
      </c>
      <c r="E32" s="45"/>
      <c r="F32" s="5"/>
      <c r="G32" s="5">
        <v>3</v>
      </c>
      <c r="H32" s="5">
        <v>3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6"/>
      <c r="T32" s="57"/>
    </row>
    <row r="33" spans="1:20" ht="14.25" customHeight="1" thickBot="1">
      <c r="A33" s="138"/>
      <c r="B33" s="55" t="s">
        <v>256</v>
      </c>
      <c r="C33" s="27"/>
      <c r="D33" s="28">
        <f t="shared" si="0"/>
        <v>3</v>
      </c>
      <c r="E33" s="45"/>
      <c r="F33" s="5"/>
      <c r="G33" s="5"/>
      <c r="H33" s="5"/>
      <c r="I33" s="5">
        <v>3</v>
      </c>
      <c r="J33" s="5">
        <v>3</v>
      </c>
      <c r="K33" s="5"/>
      <c r="L33" s="5"/>
      <c r="M33" s="5"/>
      <c r="N33" s="5"/>
      <c r="O33" s="5"/>
      <c r="P33" s="5"/>
      <c r="Q33" s="5"/>
      <c r="R33" s="5"/>
      <c r="S33" s="56"/>
      <c r="T33" s="57"/>
    </row>
    <row r="34" spans="1:20" ht="14.25" customHeight="1" thickBot="1">
      <c r="A34" s="138"/>
      <c r="B34" s="55" t="s">
        <v>257</v>
      </c>
      <c r="C34" s="58" t="s">
        <v>5</v>
      </c>
      <c r="D34" s="28">
        <f t="shared" si="0"/>
        <v>1</v>
      </c>
      <c r="E34" s="45"/>
      <c r="F34" s="5"/>
      <c r="G34" s="5"/>
      <c r="H34" s="5"/>
      <c r="I34" s="5">
        <v>1</v>
      </c>
      <c r="J34" s="5">
        <v>3</v>
      </c>
      <c r="K34" s="5"/>
      <c r="L34" s="5"/>
      <c r="M34" s="5"/>
      <c r="N34" s="5"/>
      <c r="O34" s="5"/>
      <c r="P34" s="5"/>
      <c r="Q34" s="5"/>
      <c r="R34" s="5"/>
      <c r="S34" s="56"/>
      <c r="T34" s="57"/>
    </row>
    <row r="35" spans="1:20" ht="14.25" customHeight="1" thickBot="1">
      <c r="A35" s="138"/>
      <c r="B35" s="55" t="s">
        <v>258</v>
      </c>
      <c r="C35" s="58" t="s">
        <v>5</v>
      </c>
      <c r="D35" s="28">
        <f t="shared" si="0"/>
        <v>3</v>
      </c>
      <c r="E35" s="45">
        <v>3</v>
      </c>
      <c r="F35" s="5">
        <v>3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6"/>
      <c r="T35" s="57"/>
    </row>
    <row r="36" spans="1:20" ht="14.25" customHeight="1" thickBot="1">
      <c r="A36" s="138"/>
      <c r="B36" s="55" t="s">
        <v>259</v>
      </c>
      <c r="C36" s="32"/>
      <c r="D36" s="28">
        <f t="shared" si="0"/>
        <v>3</v>
      </c>
      <c r="E36" s="59"/>
      <c r="F36" s="5"/>
      <c r="G36" s="5"/>
      <c r="H36" s="5"/>
      <c r="I36" s="5">
        <v>3</v>
      </c>
      <c r="J36" s="5">
        <v>3</v>
      </c>
      <c r="K36" s="5"/>
      <c r="L36" s="5"/>
      <c r="M36" s="5"/>
      <c r="N36" s="5"/>
      <c r="O36" s="5"/>
      <c r="P36" s="5"/>
      <c r="Q36" s="5"/>
      <c r="R36" s="5"/>
      <c r="S36" s="56"/>
      <c r="T36" s="57"/>
    </row>
    <row r="37" spans="1:20" ht="14.25" customHeight="1" thickBot="1">
      <c r="A37" s="138"/>
      <c r="B37" s="33" t="s">
        <v>260</v>
      </c>
      <c r="C37" s="58" t="s">
        <v>229</v>
      </c>
      <c r="D37" s="28">
        <f t="shared" si="0"/>
        <v>1</v>
      </c>
      <c r="E37" s="45"/>
      <c r="F37" s="5"/>
      <c r="G37" s="5"/>
      <c r="H37" s="5"/>
      <c r="I37" s="5">
        <v>1</v>
      </c>
      <c r="J37" s="5">
        <v>3</v>
      </c>
      <c r="K37" s="5"/>
      <c r="L37" s="5"/>
      <c r="M37" s="5"/>
      <c r="N37" s="5"/>
      <c r="O37" s="5"/>
      <c r="P37" s="5"/>
      <c r="Q37" s="5"/>
      <c r="R37" s="5"/>
      <c r="S37" s="56"/>
      <c r="T37" s="57"/>
    </row>
    <row r="38" spans="1:20" ht="14.25" customHeight="1" thickBot="1">
      <c r="A38" s="138"/>
      <c r="B38" s="33" t="s">
        <v>261</v>
      </c>
      <c r="C38" s="58" t="s">
        <v>5</v>
      </c>
      <c r="D38" s="28">
        <f t="shared" si="0"/>
        <v>1</v>
      </c>
      <c r="E38" s="45"/>
      <c r="F38" s="5"/>
      <c r="G38" s="5"/>
      <c r="H38" s="5"/>
      <c r="I38" s="5"/>
      <c r="J38" s="5"/>
      <c r="K38" s="5"/>
      <c r="L38" s="5"/>
      <c r="M38" s="5"/>
      <c r="N38" s="5"/>
      <c r="O38" s="5">
        <v>1</v>
      </c>
      <c r="P38" s="5">
        <v>2</v>
      </c>
      <c r="Q38" s="5"/>
      <c r="R38" s="5"/>
      <c r="S38" s="56"/>
      <c r="T38" s="57"/>
    </row>
    <row r="39" spans="1:20" ht="14.25" customHeight="1">
      <c r="A39" s="140"/>
      <c r="B39" s="33" t="s">
        <v>262</v>
      </c>
      <c r="C39" s="58" t="s">
        <v>5</v>
      </c>
      <c r="D39" s="28">
        <f t="shared" si="0"/>
        <v>1</v>
      </c>
      <c r="E39" s="29"/>
      <c r="F39" s="5"/>
      <c r="G39" s="3"/>
      <c r="H39" s="3"/>
      <c r="I39" s="5"/>
      <c r="J39" s="5"/>
      <c r="K39" s="5"/>
      <c r="L39" s="5"/>
      <c r="M39" s="5"/>
      <c r="N39" s="5"/>
      <c r="O39" s="5"/>
      <c r="P39" s="5"/>
      <c r="Q39" s="5">
        <v>1</v>
      </c>
      <c r="R39" s="5">
        <v>2</v>
      </c>
      <c r="S39" s="56"/>
      <c r="T39" s="57"/>
    </row>
    <row r="40" spans="1:20" ht="14.25" customHeight="1" thickBot="1">
      <c r="A40" s="60"/>
      <c r="B40" s="61" t="s">
        <v>4</v>
      </c>
      <c r="C40" s="62"/>
      <c r="D40" s="48">
        <f aca="true" t="shared" si="1" ref="D40:T40">SUM(D29:D39)</f>
        <v>25</v>
      </c>
      <c r="E40" s="49">
        <f t="shared" si="1"/>
        <v>9</v>
      </c>
      <c r="F40" s="50">
        <f t="shared" si="1"/>
        <v>9</v>
      </c>
      <c r="G40" s="50">
        <f t="shared" si="1"/>
        <v>6</v>
      </c>
      <c r="H40" s="50">
        <f t="shared" si="1"/>
        <v>6</v>
      </c>
      <c r="I40" s="50">
        <f t="shared" si="1"/>
        <v>8</v>
      </c>
      <c r="J40" s="50">
        <f t="shared" si="1"/>
        <v>12</v>
      </c>
      <c r="K40" s="50">
        <f t="shared" si="1"/>
        <v>0</v>
      </c>
      <c r="L40" s="50">
        <f t="shared" si="1"/>
        <v>0</v>
      </c>
      <c r="M40" s="50">
        <f t="shared" si="1"/>
        <v>0</v>
      </c>
      <c r="N40" s="50">
        <f t="shared" si="1"/>
        <v>0</v>
      </c>
      <c r="O40" s="50">
        <f t="shared" si="1"/>
        <v>1</v>
      </c>
      <c r="P40" s="50">
        <f t="shared" si="1"/>
        <v>2</v>
      </c>
      <c r="Q40" s="50">
        <f t="shared" si="1"/>
        <v>1</v>
      </c>
      <c r="R40" s="50">
        <f t="shared" si="1"/>
        <v>2</v>
      </c>
      <c r="S40" s="50">
        <f t="shared" si="1"/>
        <v>0</v>
      </c>
      <c r="T40" s="51">
        <f t="shared" si="1"/>
        <v>0</v>
      </c>
    </row>
    <row r="41" spans="1:20" ht="14.25" customHeight="1" thickBot="1">
      <c r="A41" s="137" t="s">
        <v>263</v>
      </c>
      <c r="B41" s="63" t="s">
        <v>264</v>
      </c>
      <c r="C41" s="64"/>
      <c r="D41" s="22">
        <f aca="true" t="shared" si="2" ref="D41:D47">E41+G41+I41+K41+M41+O41+Q41+S41</f>
        <v>3</v>
      </c>
      <c r="E41" s="23">
        <v>3</v>
      </c>
      <c r="F41" s="24">
        <v>3</v>
      </c>
      <c r="G41" s="65"/>
      <c r="H41" s="6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44"/>
    </row>
    <row r="42" spans="1:20" ht="14.25" customHeight="1" thickBot="1">
      <c r="A42" s="138"/>
      <c r="B42" s="33" t="s">
        <v>265</v>
      </c>
      <c r="C42" s="32"/>
      <c r="D42" s="66">
        <f t="shared" si="2"/>
        <v>3</v>
      </c>
      <c r="E42" s="29"/>
      <c r="F42" s="30"/>
      <c r="G42" s="30">
        <v>3</v>
      </c>
      <c r="H42" s="30">
        <v>3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14"/>
    </row>
    <row r="43" spans="1:20" ht="14.25" customHeight="1" thickBot="1">
      <c r="A43" s="138"/>
      <c r="B43" s="33" t="s">
        <v>266</v>
      </c>
      <c r="C43" s="58" t="s">
        <v>229</v>
      </c>
      <c r="D43" s="66">
        <f t="shared" si="2"/>
        <v>1</v>
      </c>
      <c r="E43" s="29">
        <v>1</v>
      </c>
      <c r="F43" s="30">
        <v>3</v>
      </c>
      <c r="G43" s="3"/>
      <c r="H43" s="3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4"/>
    </row>
    <row r="44" spans="1:20" ht="14.25" customHeight="1" thickBot="1">
      <c r="A44" s="138"/>
      <c r="B44" s="33" t="s">
        <v>267</v>
      </c>
      <c r="C44" s="58" t="s">
        <v>5</v>
      </c>
      <c r="D44" s="66">
        <f t="shared" si="2"/>
        <v>1</v>
      </c>
      <c r="E44" s="29"/>
      <c r="F44" s="30"/>
      <c r="G44" s="30">
        <v>1</v>
      </c>
      <c r="H44" s="30">
        <v>3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14"/>
    </row>
    <row r="45" spans="1:20" ht="14.25" customHeight="1" thickBot="1">
      <c r="A45" s="138"/>
      <c r="B45" s="33" t="s">
        <v>268</v>
      </c>
      <c r="C45" s="32"/>
      <c r="D45" s="66">
        <f t="shared" si="2"/>
        <v>3</v>
      </c>
      <c r="E45" s="29"/>
      <c r="F45" s="30"/>
      <c r="G45" s="30">
        <v>3</v>
      </c>
      <c r="H45" s="30">
        <v>3</v>
      </c>
      <c r="I45" s="3"/>
      <c r="J45" s="3"/>
      <c r="K45" s="3"/>
      <c r="L45" s="3"/>
      <c r="M45" s="5"/>
      <c r="N45" s="5"/>
      <c r="O45" s="5"/>
      <c r="P45" s="5"/>
      <c r="Q45" s="5"/>
      <c r="R45" s="5"/>
      <c r="S45" s="5"/>
      <c r="T45" s="14"/>
    </row>
    <row r="46" spans="1:20" ht="14.25" customHeight="1" thickBot="1">
      <c r="A46" s="138"/>
      <c r="B46" s="33" t="s">
        <v>269</v>
      </c>
      <c r="C46" s="32"/>
      <c r="D46" s="66">
        <f t="shared" si="2"/>
        <v>3</v>
      </c>
      <c r="E46" s="29"/>
      <c r="F46" s="30"/>
      <c r="G46" s="30"/>
      <c r="H46" s="30"/>
      <c r="I46" s="5">
        <v>3</v>
      </c>
      <c r="J46" s="5">
        <v>3</v>
      </c>
      <c r="K46" s="5"/>
      <c r="L46" s="5"/>
      <c r="M46" s="5"/>
      <c r="N46" s="5"/>
      <c r="O46" s="5"/>
      <c r="P46" s="5"/>
      <c r="Q46" s="5"/>
      <c r="R46" s="5"/>
      <c r="S46" s="5"/>
      <c r="T46" s="14"/>
    </row>
    <row r="47" spans="1:20" ht="14.25" customHeight="1" thickBot="1">
      <c r="A47" s="138"/>
      <c r="B47" s="33" t="s">
        <v>270</v>
      </c>
      <c r="C47" s="32"/>
      <c r="D47" s="66">
        <f t="shared" si="2"/>
        <v>3</v>
      </c>
      <c r="E47" s="29"/>
      <c r="F47" s="30"/>
      <c r="G47" s="30"/>
      <c r="H47" s="30"/>
      <c r="I47" s="5"/>
      <c r="J47" s="5"/>
      <c r="K47" s="5">
        <v>3</v>
      </c>
      <c r="L47" s="5">
        <v>3</v>
      </c>
      <c r="M47" s="5"/>
      <c r="N47" s="5"/>
      <c r="O47" s="5"/>
      <c r="P47" s="5"/>
      <c r="Q47" s="5"/>
      <c r="R47" s="5"/>
      <c r="S47" s="5"/>
      <c r="T47" s="14"/>
    </row>
    <row r="48" spans="1:20" ht="14.25" customHeight="1" thickBot="1">
      <c r="A48" s="138"/>
      <c r="B48" s="33" t="s">
        <v>271</v>
      </c>
      <c r="C48" s="32"/>
      <c r="D48" s="66">
        <v>3</v>
      </c>
      <c r="E48" s="29"/>
      <c r="F48" s="30"/>
      <c r="G48" s="30"/>
      <c r="H48" s="30"/>
      <c r="I48" s="5">
        <v>3</v>
      </c>
      <c r="J48" s="5">
        <v>3</v>
      </c>
      <c r="K48" s="5"/>
      <c r="L48" s="5"/>
      <c r="M48" s="5"/>
      <c r="N48" s="5"/>
      <c r="O48" s="5"/>
      <c r="P48" s="5"/>
      <c r="Q48" s="5"/>
      <c r="R48" s="5"/>
      <c r="S48" s="5"/>
      <c r="T48" s="14"/>
    </row>
    <row r="49" spans="1:20" ht="14.25" customHeight="1" thickBot="1">
      <c r="A49" s="138"/>
      <c r="B49" s="33" t="s">
        <v>272</v>
      </c>
      <c r="C49" s="32"/>
      <c r="D49" s="66">
        <f aca="true" t="shared" si="3" ref="D49:D60">E49+G49+I49+K49+M49+O49+Q49+S49</f>
        <v>3</v>
      </c>
      <c r="E49" s="29"/>
      <c r="F49" s="30"/>
      <c r="G49" s="30"/>
      <c r="H49" s="30"/>
      <c r="I49" s="5"/>
      <c r="J49" s="5"/>
      <c r="K49" s="5">
        <v>3</v>
      </c>
      <c r="L49" s="5">
        <v>3</v>
      </c>
      <c r="M49" s="5"/>
      <c r="N49" s="5"/>
      <c r="O49" s="5"/>
      <c r="P49" s="5"/>
      <c r="Q49" s="5"/>
      <c r="R49" s="5"/>
      <c r="S49" s="5"/>
      <c r="T49" s="14"/>
    </row>
    <row r="50" spans="1:20" ht="14.25" customHeight="1" thickBot="1">
      <c r="A50" s="138"/>
      <c r="B50" s="33" t="s">
        <v>273</v>
      </c>
      <c r="C50" s="58" t="s">
        <v>229</v>
      </c>
      <c r="D50" s="66">
        <f t="shared" si="3"/>
        <v>1</v>
      </c>
      <c r="E50" s="29"/>
      <c r="F50" s="30"/>
      <c r="G50" s="30"/>
      <c r="H50" s="30" t="s">
        <v>274</v>
      </c>
      <c r="I50" s="5"/>
      <c r="J50" s="5"/>
      <c r="K50" s="5">
        <v>1</v>
      </c>
      <c r="L50" s="5">
        <v>3</v>
      </c>
      <c r="M50" s="5"/>
      <c r="N50" s="5"/>
      <c r="O50" s="5"/>
      <c r="P50" s="5"/>
      <c r="Q50" s="5"/>
      <c r="R50" s="5"/>
      <c r="S50" s="5"/>
      <c r="T50" s="14"/>
    </row>
    <row r="51" spans="1:20" ht="14.25" customHeight="1" thickBot="1">
      <c r="A51" s="138"/>
      <c r="B51" s="33" t="s">
        <v>275</v>
      </c>
      <c r="C51" s="32"/>
      <c r="D51" s="66">
        <f t="shared" si="3"/>
        <v>3</v>
      </c>
      <c r="E51" s="29"/>
      <c r="F51" s="30"/>
      <c r="G51" s="30"/>
      <c r="H51" s="30"/>
      <c r="I51" s="30"/>
      <c r="J51" s="30"/>
      <c r="K51" s="30">
        <v>3</v>
      </c>
      <c r="L51" s="30">
        <v>3</v>
      </c>
      <c r="M51" s="3"/>
      <c r="N51" s="3"/>
      <c r="O51" s="5"/>
      <c r="P51" s="5"/>
      <c r="Q51" s="5"/>
      <c r="R51" s="5"/>
      <c r="S51" s="5"/>
      <c r="T51" s="14"/>
    </row>
    <row r="52" spans="1:20" ht="14.25" customHeight="1" thickBot="1">
      <c r="A52" s="138"/>
      <c r="B52" s="33" t="s">
        <v>276</v>
      </c>
      <c r="C52" s="32"/>
      <c r="D52" s="66">
        <f t="shared" si="3"/>
        <v>3</v>
      </c>
      <c r="E52" s="29"/>
      <c r="F52" s="30"/>
      <c r="G52" s="30"/>
      <c r="H52" s="30"/>
      <c r="I52" s="30"/>
      <c r="J52" s="30"/>
      <c r="K52" s="30"/>
      <c r="L52" s="30"/>
      <c r="M52" s="5">
        <v>3</v>
      </c>
      <c r="N52" s="5">
        <v>3</v>
      </c>
      <c r="O52" s="5"/>
      <c r="P52" s="5"/>
      <c r="Q52" s="5"/>
      <c r="R52" s="5"/>
      <c r="S52" s="5"/>
      <c r="T52" s="14"/>
    </row>
    <row r="53" spans="1:20" ht="14.25" customHeight="1" thickBot="1">
      <c r="A53" s="138"/>
      <c r="B53" s="33" t="s">
        <v>277</v>
      </c>
      <c r="C53" s="32"/>
      <c r="D53" s="66">
        <f t="shared" si="3"/>
        <v>3</v>
      </c>
      <c r="E53" s="29"/>
      <c r="F53" s="30"/>
      <c r="G53" s="30"/>
      <c r="H53" s="30"/>
      <c r="I53" s="30"/>
      <c r="J53" s="30"/>
      <c r="K53" s="30">
        <v>3</v>
      </c>
      <c r="L53" s="30">
        <v>3</v>
      </c>
      <c r="M53" s="3"/>
      <c r="N53" s="3"/>
      <c r="O53" s="5"/>
      <c r="P53" s="5"/>
      <c r="Q53" s="5"/>
      <c r="R53" s="5"/>
      <c r="S53" s="5"/>
      <c r="T53" s="14"/>
    </row>
    <row r="54" spans="1:20" ht="14.25" customHeight="1" thickBot="1">
      <c r="A54" s="138"/>
      <c r="B54" s="33" t="s">
        <v>278</v>
      </c>
      <c r="C54" s="32"/>
      <c r="D54" s="66">
        <f t="shared" si="3"/>
        <v>3</v>
      </c>
      <c r="E54" s="29"/>
      <c r="F54" s="30"/>
      <c r="G54" s="30"/>
      <c r="H54" s="30"/>
      <c r="I54" s="30"/>
      <c r="J54" s="30"/>
      <c r="K54" s="30"/>
      <c r="L54" s="30"/>
      <c r="M54" s="5">
        <v>3</v>
      </c>
      <c r="N54" s="5">
        <v>3</v>
      </c>
      <c r="O54" s="5"/>
      <c r="P54" s="5"/>
      <c r="Q54" s="5"/>
      <c r="R54" s="5"/>
      <c r="S54" s="5"/>
      <c r="T54" s="14"/>
    </row>
    <row r="55" spans="1:20" ht="14.25" customHeight="1" thickBot="1">
      <c r="A55" s="138"/>
      <c r="B55" s="67" t="s">
        <v>279</v>
      </c>
      <c r="C55" s="58" t="s">
        <v>229</v>
      </c>
      <c r="D55" s="66">
        <f t="shared" si="3"/>
        <v>1</v>
      </c>
      <c r="E55" s="59"/>
      <c r="F55" s="3"/>
      <c r="G55" s="3"/>
      <c r="H55" s="3"/>
      <c r="I55" s="3"/>
      <c r="J55" s="3"/>
      <c r="K55" s="30">
        <v>1</v>
      </c>
      <c r="L55" s="30">
        <v>2</v>
      </c>
      <c r="M55" s="3"/>
      <c r="N55" s="3"/>
      <c r="O55" s="5"/>
      <c r="P55" s="5"/>
      <c r="Q55" s="5"/>
      <c r="R55" s="5"/>
      <c r="S55" s="5"/>
      <c r="T55" s="14"/>
    </row>
    <row r="56" spans="1:20" ht="14.25" customHeight="1" thickBot="1">
      <c r="A56" s="138"/>
      <c r="B56" s="67" t="s">
        <v>280</v>
      </c>
      <c r="C56" s="58" t="s">
        <v>229</v>
      </c>
      <c r="D56" s="66">
        <f t="shared" si="3"/>
        <v>1</v>
      </c>
      <c r="E56" s="59"/>
      <c r="F56" s="3"/>
      <c r="G56" s="3"/>
      <c r="H56" s="3"/>
      <c r="I56" s="3"/>
      <c r="J56" s="3"/>
      <c r="K56" s="30"/>
      <c r="L56" s="30"/>
      <c r="M56" s="5">
        <v>1</v>
      </c>
      <c r="N56" s="5">
        <v>2</v>
      </c>
      <c r="O56" s="5"/>
      <c r="P56" s="5"/>
      <c r="Q56" s="2"/>
      <c r="R56" s="2"/>
      <c r="S56" s="2"/>
      <c r="T56" s="68"/>
    </row>
    <row r="57" spans="1:20" ht="14.25" customHeight="1" thickBot="1">
      <c r="A57" s="138"/>
      <c r="B57" s="67" t="s">
        <v>281</v>
      </c>
      <c r="C57" s="58"/>
      <c r="D57" s="66">
        <f t="shared" si="3"/>
        <v>3</v>
      </c>
      <c r="E57" s="59"/>
      <c r="F57" s="3"/>
      <c r="G57" s="3"/>
      <c r="H57" s="3"/>
      <c r="I57" s="3"/>
      <c r="J57" s="3"/>
      <c r="K57" s="30"/>
      <c r="L57" s="30"/>
      <c r="M57" s="5">
        <v>3</v>
      </c>
      <c r="N57" s="5">
        <v>3</v>
      </c>
      <c r="O57" s="3"/>
      <c r="P57" s="3"/>
      <c r="Q57" s="2"/>
      <c r="R57" s="2"/>
      <c r="S57" s="2"/>
      <c r="T57" s="68"/>
    </row>
    <row r="58" spans="1:20" ht="14.25" customHeight="1" thickBot="1">
      <c r="A58" s="138"/>
      <c r="B58" s="33" t="s">
        <v>73</v>
      </c>
      <c r="C58" s="69"/>
      <c r="D58" s="66">
        <f t="shared" si="3"/>
        <v>3</v>
      </c>
      <c r="E58" s="59"/>
      <c r="F58" s="3"/>
      <c r="G58" s="3"/>
      <c r="H58" s="3"/>
      <c r="I58" s="3"/>
      <c r="J58" s="3"/>
      <c r="K58" s="3"/>
      <c r="L58" s="3"/>
      <c r="M58" s="5"/>
      <c r="N58" s="5"/>
      <c r="O58" s="5">
        <v>3</v>
      </c>
      <c r="P58" s="5">
        <v>3</v>
      </c>
      <c r="Q58" s="2"/>
      <c r="R58" s="2"/>
      <c r="S58" s="2"/>
      <c r="T58" s="68"/>
    </row>
    <row r="59" spans="1:20" ht="14.25" customHeight="1" thickBot="1">
      <c r="A59" s="138"/>
      <c r="B59" s="33" t="s">
        <v>74</v>
      </c>
      <c r="C59" s="58" t="s">
        <v>5</v>
      </c>
      <c r="D59" s="66">
        <f t="shared" si="3"/>
        <v>1</v>
      </c>
      <c r="E59" s="59"/>
      <c r="F59" s="3"/>
      <c r="G59" s="3"/>
      <c r="H59" s="3"/>
      <c r="I59" s="3"/>
      <c r="J59" s="3"/>
      <c r="K59" s="3"/>
      <c r="L59" s="3"/>
      <c r="M59" s="5"/>
      <c r="N59" s="5"/>
      <c r="O59" s="5">
        <v>1</v>
      </c>
      <c r="P59" s="5">
        <v>3</v>
      </c>
      <c r="Q59" s="2"/>
      <c r="R59" s="2"/>
      <c r="S59" s="2"/>
      <c r="T59" s="68"/>
    </row>
    <row r="60" spans="1:20" ht="14.25" customHeight="1" thickBot="1">
      <c r="A60" s="138"/>
      <c r="B60" s="33" t="s">
        <v>75</v>
      </c>
      <c r="C60" s="70"/>
      <c r="D60" s="66">
        <f t="shared" si="3"/>
        <v>3</v>
      </c>
      <c r="E60" s="59"/>
      <c r="F60" s="3"/>
      <c r="G60" s="3"/>
      <c r="H60" s="3"/>
      <c r="I60" s="3"/>
      <c r="J60" s="3"/>
      <c r="K60" s="3"/>
      <c r="L60" s="3"/>
      <c r="M60" s="5"/>
      <c r="N60" s="5"/>
      <c r="O60" s="5">
        <v>3</v>
      </c>
      <c r="P60" s="5">
        <v>3</v>
      </c>
      <c r="Q60" s="2"/>
      <c r="R60" s="2"/>
      <c r="S60" s="2"/>
      <c r="T60" s="68"/>
    </row>
    <row r="61" spans="1:20" ht="18" customHeight="1" thickBot="1">
      <c r="A61" s="138"/>
      <c r="B61" s="71" t="s">
        <v>247</v>
      </c>
      <c r="C61" s="47"/>
      <c r="D61" s="48">
        <f aca="true" t="shared" si="4" ref="D61:T61">SUM(D41:D60)</f>
        <v>48</v>
      </c>
      <c r="E61" s="49">
        <f t="shared" si="4"/>
        <v>4</v>
      </c>
      <c r="F61" s="50">
        <f t="shared" si="4"/>
        <v>6</v>
      </c>
      <c r="G61" s="50">
        <f t="shared" si="4"/>
        <v>7</v>
      </c>
      <c r="H61" s="50">
        <f t="shared" si="4"/>
        <v>9</v>
      </c>
      <c r="I61" s="50">
        <f t="shared" si="4"/>
        <v>6</v>
      </c>
      <c r="J61" s="50">
        <f t="shared" si="4"/>
        <v>6</v>
      </c>
      <c r="K61" s="50">
        <f t="shared" si="4"/>
        <v>14</v>
      </c>
      <c r="L61" s="50">
        <f t="shared" si="4"/>
        <v>17</v>
      </c>
      <c r="M61" s="50">
        <f t="shared" si="4"/>
        <v>10</v>
      </c>
      <c r="N61" s="50">
        <f t="shared" si="4"/>
        <v>11</v>
      </c>
      <c r="O61" s="50">
        <f t="shared" si="4"/>
        <v>7</v>
      </c>
      <c r="P61" s="50">
        <f t="shared" si="4"/>
        <v>9</v>
      </c>
      <c r="Q61" s="50">
        <f t="shared" si="4"/>
        <v>0</v>
      </c>
      <c r="R61" s="50">
        <f t="shared" si="4"/>
        <v>0</v>
      </c>
      <c r="S61" s="50">
        <f t="shared" si="4"/>
        <v>0</v>
      </c>
      <c r="T61" s="51">
        <f t="shared" si="4"/>
        <v>0</v>
      </c>
    </row>
    <row r="62" spans="1:20" ht="15" customHeight="1" thickBot="1">
      <c r="A62" s="135" t="s">
        <v>282</v>
      </c>
      <c r="B62" s="52" t="s">
        <v>283</v>
      </c>
      <c r="C62" s="101"/>
      <c r="D62" s="102">
        <f>E62+G62+I62+K62+M62+O62+Q62+S62</f>
        <v>3</v>
      </c>
      <c r="E62" s="43">
        <v>3</v>
      </c>
      <c r="F62" s="1">
        <v>3</v>
      </c>
      <c r="G62" s="1"/>
      <c r="H62" s="1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5"/>
    </row>
    <row r="63" spans="1:20" ht="14.25" customHeight="1" thickBot="1">
      <c r="A63" s="136"/>
      <c r="B63" s="55" t="s">
        <v>284</v>
      </c>
      <c r="C63" s="58" t="s">
        <v>229</v>
      </c>
      <c r="D63" s="72">
        <f>E63+G63+I63+K63+M63+O63+Q63+S63</f>
        <v>1</v>
      </c>
      <c r="E63" s="59"/>
      <c r="F63" s="3"/>
      <c r="G63" s="5">
        <v>1</v>
      </c>
      <c r="H63" s="5">
        <v>2</v>
      </c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1"/>
    </row>
    <row r="64" spans="1:20" ht="14.25" customHeight="1" thickBot="1">
      <c r="A64" s="136"/>
      <c r="B64" s="55" t="s">
        <v>285</v>
      </c>
      <c r="C64" s="73"/>
      <c r="D64" s="72">
        <f>E64+G64+I64+K64+M64+O64+Q64+S64</f>
        <v>2</v>
      </c>
      <c r="E64" s="29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>
        <v>2</v>
      </c>
      <c r="R64" s="30">
        <v>2</v>
      </c>
      <c r="S64" s="30"/>
      <c r="T64" s="31"/>
    </row>
    <row r="65" spans="1:20" ht="14.25" customHeight="1" thickBot="1">
      <c r="A65" s="136"/>
      <c r="B65" s="55" t="s">
        <v>286</v>
      </c>
      <c r="C65" s="58" t="s">
        <v>229</v>
      </c>
      <c r="D65" s="74">
        <f>E65+G65+I65+K65+M65+O65+Q65+S65</f>
        <v>3</v>
      </c>
      <c r="E65" s="75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>
        <v>3</v>
      </c>
      <c r="R65" s="6">
        <v>3</v>
      </c>
      <c r="S65" s="30"/>
      <c r="T65" s="31"/>
    </row>
    <row r="66" spans="1:20" ht="14.25" customHeight="1" thickBot="1">
      <c r="A66" s="136"/>
      <c r="B66" s="76" t="s">
        <v>287</v>
      </c>
      <c r="C66" s="77"/>
      <c r="D66" s="62">
        <f aca="true" t="shared" si="5" ref="D66:T66">SUM(D62:D65)</f>
        <v>9</v>
      </c>
      <c r="E66" s="78">
        <f t="shared" si="5"/>
        <v>3</v>
      </c>
      <c r="F66" s="79">
        <f t="shared" si="5"/>
        <v>3</v>
      </c>
      <c r="G66" s="79">
        <f t="shared" si="5"/>
        <v>1</v>
      </c>
      <c r="H66" s="79">
        <f t="shared" si="5"/>
        <v>2</v>
      </c>
      <c r="I66" s="79">
        <f t="shared" si="5"/>
        <v>0</v>
      </c>
      <c r="J66" s="79">
        <f t="shared" si="5"/>
        <v>0</v>
      </c>
      <c r="K66" s="79">
        <f t="shared" si="5"/>
        <v>0</v>
      </c>
      <c r="L66" s="79">
        <f t="shared" si="5"/>
        <v>0</v>
      </c>
      <c r="M66" s="79">
        <f t="shared" si="5"/>
        <v>0</v>
      </c>
      <c r="N66" s="79">
        <f t="shared" si="5"/>
        <v>0</v>
      </c>
      <c r="O66" s="79">
        <f t="shared" si="5"/>
        <v>0</v>
      </c>
      <c r="P66" s="79">
        <f t="shared" si="5"/>
        <v>0</v>
      </c>
      <c r="Q66" s="79">
        <f t="shared" si="5"/>
        <v>5</v>
      </c>
      <c r="R66" s="79">
        <f t="shared" si="5"/>
        <v>5</v>
      </c>
      <c r="S66" s="79">
        <f t="shared" si="5"/>
        <v>0</v>
      </c>
      <c r="T66" s="80">
        <f t="shared" si="5"/>
        <v>0</v>
      </c>
    </row>
    <row r="67" spans="1:20" ht="14.25" customHeight="1" thickBot="1">
      <c r="A67" s="137" t="s">
        <v>288</v>
      </c>
      <c r="B67" s="127" t="s">
        <v>289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9"/>
    </row>
    <row r="68" spans="1:20" ht="14.25" customHeight="1" thickBot="1">
      <c r="A68" s="138"/>
      <c r="B68" s="52" t="s">
        <v>290</v>
      </c>
      <c r="C68" s="81" t="s">
        <v>229</v>
      </c>
      <c r="D68" s="66">
        <v>3</v>
      </c>
      <c r="E68" s="82"/>
      <c r="F68" s="83"/>
      <c r="G68" s="83"/>
      <c r="H68" s="83"/>
      <c r="I68" s="83"/>
      <c r="J68" s="83"/>
      <c r="K68" s="83">
        <v>3</v>
      </c>
      <c r="L68" s="83">
        <v>3</v>
      </c>
      <c r="M68" s="83"/>
      <c r="N68" s="83"/>
      <c r="O68" s="83"/>
      <c r="P68" s="83"/>
      <c r="Q68" s="83"/>
      <c r="R68" s="83"/>
      <c r="S68" s="83"/>
      <c r="T68" s="84"/>
    </row>
    <row r="69" spans="1:20" ht="14.25" customHeight="1" thickBot="1">
      <c r="A69" s="138"/>
      <c r="B69" s="52" t="s">
        <v>291</v>
      </c>
      <c r="C69" s="81" t="s">
        <v>229</v>
      </c>
      <c r="D69" s="66">
        <v>3</v>
      </c>
      <c r="E69" s="82"/>
      <c r="F69" s="83"/>
      <c r="G69" s="83"/>
      <c r="H69" s="83"/>
      <c r="I69" s="83"/>
      <c r="J69" s="83"/>
      <c r="K69" s="83">
        <v>3</v>
      </c>
      <c r="L69" s="83">
        <v>3</v>
      </c>
      <c r="M69" s="83"/>
      <c r="N69" s="83"/>
      <c r="O69" s="83"/>
      <c r="P69" s="83"/>
      <c r="Q69" s="83"/>
      <c r="R69" s="83"/>
      <c r="S69" s="83"/>
      <c r="T69" s="84"/>
    </row>
    <row r="70" spans="1:20" ht="14.25" customHeight="1" thickBot="1">
      <c r="A70" s="138"/>
      <c r="B70" s="52" t="s">
        <v>86</v>
      </c>
      <c r="C70" s="70"/>
      <c r="D70" s="85">
        <v>3</v>
      </c>
      <c r="E70" s="86"/>
      <c r="F70" s="87"/>
      <c r="G70" s="87"/>
      <c r="H70" s="87"/>
      <c r="I70" s="87"/>
      <c r="J70" s="87"/>
      <c r="K70" s="87"/>
      <c r="L70" s="87"/>
      <c r="M70" s="2">
        <v>3</v>
      </c>
      <c r="N70" s="2">
        <v>3</v>
      </c>
      <c r="O70" s="2"/>
      <c r="P70" s="2"/>
      <c r="Q70" s="2"/>
      <c r="R70" s="2"/>
      <c r="S70" s="2"/>
      <c r="T70" s="68"/>
    </row>
    <row r="71" spans="1:20" ht="14.25" customHeight="1" thickBot="1">
      <c r="A71" s="138"/>
      <c r="B71" s="88" t="s">
        <v>87</v>
      </c>
      <c r="C71" s="27"/>
      <c r="D71" s="28">
        <v>3</v>
      </c>
      <c r="E71" s="89"/>
      <c r="F71" s="56"/>
      <c r="G71" s="56"/>
      <c r="H71" s="56"/>
      <c r="I71" s="56"/>
      <c r="J71" s="56"/>
      <c r="K71" s="56"/>
      <c r="L71" s="56"/>
      <c r="M71" s="5">
        <v>3</v>
      </c>
      <c r="N71" s="5">
        <v>3</v>
      </c>
      <c r="O71" s="5"/>
      <c r="P71" s="5"/>
      <c r="Q71" s="5"/>
      <c r="R71" s="5"/>
      <c r="S71" s="5"/>
      <c r="T71" s="14"/>
    </row>
    <row r="72" spans="1:20" ht="14.25" customHeight="1" thickBot="1">
      <c r="A72" s="138"/>
      <c r="B72" s="55" t="s">
        <v>292</v>
      </c>
      <c r="C72" s="64"/>
      <c r="D72" s="66">
        <v>3</v>
      </c>
      <c r="E72" s="43"/>
      <c r="F72" s="1"/>
      <c r="G72" s="1"/>
      <c r="H72" s="1"/>
      <c r="I72" s="1"/>
      <c r="J72" s="1"/>
      <c r="K72" s="1"/>
      <c r="L72" s="1"/>
      <c r="M72" s="1">
        <v>3</v>
      </c>
      <c r="N72" s="1">
        <v>3</v>
      </c>
      <c r="O72" s="53"/>
      <c r="P72" s="53"/>
      <c r="Q72" s="53"/>
      <c r="R72" s="53"/>
      <c r="S72" s="53"/>
      <c r="T72" s="54"/>
    </row>
    <row r="73" spans="1:20" ht="14.25" customHeight="1" thickBot="1">
      <c r="A73" s="138"/>
      <c r="B73" s="55" t="s">
        <v>293</v>
      </c>
      <c r="C73" s="64"/>
      <c r="D73" s="66">
        <v>3</v>
      </c>
      <c r="E73" s="43"/>
      <c r="F73" s="1"/>
      <c r="G73" s="1"/>
      <c r="H73" s="1"/>
      <c r="I73" s="1"/>
      <c r="J73" s="1"/>
      <c r="K73" s="1"/>
      <c r="L73" s="1"/>
      <c r="M73" s="1">
        <v>3</v>
      </c>
      <c r="N73" s="1">
        <v>3</v>
      </c>
      <c r="O73" s="53"/>
      <c r="P73" s="53"/>
      <c r="Q73" s="53"/>
      <c r="R73" s="53"/>
      <c r="S73" s="53"/>
      <c r="T73" s="54"/>
    </row>
    <row r="74" spans="1:20" ht="14.25" customHeight="1" thickBot="1">
      <c r="A74" s="138"/>
      <c r="B74" s="67" t="s">
        <v>294</v>
      </c>
      <c r="C74" s="32"/>
      <c r="D74" s="28">
        <v>3</v>
      </c>
      <c r="E74" s="45"/>
      <c r="F74" s="5"/>
      <c r="G74" s="5"/>
      <c r="H74" s="5"/>
      <c r="I74" s="5"/>
      <c r="J74" s="5"/>
      <c r="K74" s="5"/>
      <c r="L74" s="5"/>
      <c r="M74" s="5">
        <v>3</v>
      </c>
      <c r="N74" s="5">
        <v>3</v>
      </c>
      <c r="O74" s="5"/>
      <c r="P74" s="5"/>
      <c r="Q74" s="5"/>
      <c r="R74" s="5"/>
      <c r="S74" s="5"/>
      <c r="T74" s="57"/>
    </row>
    <row r="75" spans="1:20" ht="14.25" customHeight="1" thickBot="1">
      <c r="A75" s="138"/>
      <c r="B75" s="67" t="s">
        <v>131</v>
      </c>
      <c r="C75" s="81" t="s">
        <v>229</v>
      </c>
      <c r="D75" s="28">
        <v>3</v>
      </c>
      <c r="E75" s="45"/>
      <c r="F75" s="5"/>
      <c r="G75" s="5"/>
      <c r="H75" s="5"/>
      <c r="I75" s="5"/>
      <c r="J75" s="5"/>
      <c r="K75" s="5"/>
      <c r="L75" s="5"/>
      <c r="M75" s="5">
        <v>3</v>
      </c>
      <c r="N75" s="5">
        <v>3</v>
      </c>
      <c r="O75" s="5"/>
      <c r="P75" s="5"/>
      <c r="Q75" s="5"/>
      <c r="R75" s="5"/>
      <c r="S75" s="5"/>
      <c r="T75" s="57"/>
    </row>
    <row r="76" spans="1:20" ht="14.25" customHeight="1" thickBot="1">
      <c r="A76" s="138"/>
      <c r="B76" s="67" t="s">
        <v>91</v>
      </c>
      <c r="C76" s="32"/>
      <c r="D76" s="28">
        <v>3</v>
      </c>
      <c r="E76" s="45"/>
      <c r="F76" s="5"/>
      <c r="G76" s="5"/>
      <c r="H76" s="5"/>
      <c r="I76" s="5"/>
      <c r="J76" s="5"/>
      <c r="K76" s="5"/>
      <c r="L76" s="5"/>
      <c r="M76" s="5"/>
      <c r="N76" s="5"/>
      <c r="O76" s="5">
        <v>3</v>
      </c>
      <c r="P76" s="5">
        <v>3</v>
      </c>
      <c r="Q76" s="5"/>
      <c r="R76" s="5"/>
      <c r="S76" s="5"/>
      <c r="T76" s="57"/>
    </row>
    <row r="77" spans="1:20" ht="14.25" customHeight="1" thickBot="1">
      <c r="A77" s="138"/>
      <c r="B77" s="67" t="s">
        <v>132</v>
      </c>
      <c r="C77" s="81" t="s">
        <v>229</v>
      </c>
      <c r="D77" s="28">
        <v>3</v>
      </c>
      <c r="E77" s="45"/>
      <c r="F77" s="5"/>
      <c r="G77" s="5"/>
      <c r="H77" s="5"/>
      <c r="I77" s="5"/>
      <c r="J77" s="5"/>
      <c r="K77" s="5"/>
      <c r="L77" s="5"/>
      <c r="M77" s="5"/>
      <c r="N77" s="5"/>
      <c r="O77" s="5">
        <v>3</v>
      </c>
      <c r="P77" s="5">
        <v>3</v>
      </c>
      <c r="Q77" s="5"/>
      <c r="R77" s="5"/>
      <c r="S77" s="5"/>
      <c r="T77" s="57"/>
    </row>
    <row r="78" spans="1:20" ht="14.25" customHeight="1" thickBot="1">
      <c r="A78" s="138"/>
      <c r="B78" s="46" t="s">
        <v>247</v>
      </c>
      <c r="C78" s="62"/>
      <c r="D78" s="48">
        <f>SUM(D68:D77)</f>
        <v>30</v>
      </c>
      <c r="E78" s="49">
        <f aca="true" t="shared" si="6" ref="E78:T78">SUM(E69:E77)</f>
        <v>0</v>
      </c>
      <c r="F78" s="50">
        <f t="shared" si="6"/>
        <v>0</v>
      </c>
      <c r="G78" s="50">
        <f t="shared" si="6"/>
        <v>0</v>
      </c>
      <c r="H78" s="50">
        <f t="shared" si="6"/>
        <v>0</v>
      </c>
      <c r="I78" s="50">
        <f t="shared" si="6"/>
        <v>0</v>
      </c>
      <c r="J78" s="50">
        <f t="shared" si="6"/>
        <v>0</v>
      </c>
      <c r="K78" s="50">
        <f t="shared" si="6"/>
        <v>3</v>
      </c>
      <c r="L78" s="50">
        <f t="shared" si="6"/>
        <v>3</v>
      </c>
      <c r="M78" s="50">
        <f t="shared" si="6"/>
        <v>18</v>
      </c>
      <c r="N78" s="50">
        <f t="shared" si="6"/>
        <v>18</v>
      </c>
      <c r="O78" s="50">
        <f t="shared" si="6"/>
        <v>6</v>
      </c>
      <c r="P78" s="50">
        <f t="shared" si="6"/>
        <v>6</v>
      </c>
      <c r="Q78" s="50">
        <f t="shared" si="6"/>
        <v>0</v>
      </c>
      <c r="R78" s="50">
        <f t="shared" si="6"/>
        <v>0</v>
      </c>
      <c r="S78" s="50">
        <f t="shared" si="6"/>
        <v>0</v>
      </c>
      <c r="T78" s="51">
        <f t="shared" si="6"/>
        <v>0</v>
      </c>
    </row>
    <row r="79" spans="1:20" ht="14.25" customHeight="1" thickBot="1">
      <c r="A79" s="138"/>
      <c r="B79" s="127" t="s">
        <v>295</v>
      </c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9"/>
    </row>
    <row r="80" spans="1:20" ht="13.5" customHeight="1" thickBot="1">
      <c r="A80" s="138"/>
      <c r="B80" s="52" t="s">
        <v>93</v>
      </c>
      <c r="C80" s="21"/>
      <c r="D80" s="66">
        <v>3</v>
      </c>
      <c r="E80" s="43"/>
      <c r="F80" s="1"/>
      <c r="G80" s="1"/>
      <c r="H80" s="1"/>
      <c r="I80" s="1"/>
      <c r="J80" s="1"/>
      <c r="K80" s="1"/>
      <c r="L80" s="1"/>
      <c r="M80" s="1">
        <v>3</v>
      </c>
      <c r="N80" s="1">
        <v>3</v>
      </c>
      <c r="O80" s="1"/>
      <c r="P80" s="1"/>
      <c r="Q80" s="1"/>
      <c r="R80" s="1"/>
      <c r="S80" s="1"/>
      <c r="T80" s="44"/>
    </row>
    <row r="81" spans="1:20" ht="13.5" customHeight="1" thickBot="1">
      <c r="A81" s="138"/>
      <c r="B81" s="55" t="s">
        <v>296</v>
      </c>
      <c r="C81" s="58" t="s">
        <v>229</v>
      </c>
      <c r="D81" s="28">
        <v>3</v>
      </c>
      <c r="E81" s="45"/>
      <c r="F81" s="5"/>
      <c r="G81" s="5"/>
      <c r="H81" s="5"/>
      <c r="I81" s="5"/>
      <c r="J81" s="5"/>
      <c r="K81" s="5"/>
      <c r="L81" s="5"/>
      <c r="M81" s="5">
        <v>3</v>
      </c>
      <c r="N81" s="5">
        <v>3</v>
      </c>
      <c r="O81" s="5"/>
      <c r="P81" s="5"/>
      <c r="Q81" s="5"/>
      <c r="R81" s="5"/>
      <c r="S81" s="5"/>
      <c r="T81" s="14"/>
    </row>
    <row r="82" spans="1:20" ht="13.5" customHeight="1" thickBot="1">
      <c r="A82" s="138"/>
      <c r="B82" s="55" t="s">
        <v>297</v>
      </c>
      <c r="C82" s="27"/>
      <c r="D82" s="28">
        <v>3</v>
      </c>
      <c r="E82" s="45"/>
      <c r="F82" s="5"/>
      <c r="G82" s="5"/>
      <c r="H82" s="5"/>
      <c r="I82" s="5"/>
      <c r="J82" s="5"/>
      <c r="K82" s="5"/>
      <c r="L82" s="5"/>
      <c r="M82" s="5"/>
      <c r="N82" s="5"/>
      <c r="O82" s="5">
        <v>3</v>
      </c>
      <c r="P82" s="5">
        <v>3</v>
      </c>
      <c r="Q82" s="5"/>
      <c r="R82" s="5"/>
      <c r="S82" s="5"/>
      <c r="T82" s="14"/>
    </row>
    <row r="83" spans="1:20" ht="13.5" customHeight="1" thickBot="1">
      <c r="A83" s="138"/>
      <c r="B83" s="67" t="s">
        <v>298</v>
      </c>
      <c r="C83" s="32"/>
      <c r="D83" s="28">
        <v>3</v>
      </c>
      <c r="E83" s="45"/>
      <c r="F83" s="5"/>
      <c r="G83" s="5"/>
      <c r="H83" s="5"/>
      <c r="I83" s="5"/>
      <c r="J83" s="5"/>
      <c r="K83" s="5"/>
      <c r="L83" s="5"/>
      <c r="M83" s="5"/>
      <c r="N83" s="5"/>
      <c r="O83" s="5">
        <v>3</v>
      </c>
      <c r="P83" s="5">
        <v>3</v>
      </c>
      <c r="Q83" s="5"/>
      <c r="R83" s="5"/>
      <c r="S83" s="5"/>
      <c r="T83" s="14"/>
    </row>
    <row r="84" spans="1:20" ht="13.5" customHeight="1" thickBot="1">
      <c r="A84" s="138"/>
      <c r="B84" s="55" t="s">
        <v>299</v>
      </c>
      <c r="C84" s="58" t="s">
        <v>229</v>
      </c>
      <c r="D84" s="28">
        <v>3</v>
      </c>
      <c r="E84" s="45"/>
      <c r="F84" s="5"/>
      <c r="G84" s="5"/>
      <c r="H84" s="5"/>
      <c r="I84" s="5"/>
      <c r="J84" s="5"/>
      <c r="K84" s="5"/>
      <c r="L84" s="5"/>
      <c r="M84" s="5"/>
      <c r="N84" s="5"/>
      <c r="O84" s="5">
        <v>3</v>
      </c>
      <c r="P84" s="5">
        <v>3</v>
      </c>
      <c r="Q84" s="5"/>
      <c r="R84" s="5"/>
      <c r="S84" s="5"/>
      <c r="T84" s="14"/>
    </row>
    <row r="85" spans="1:20" ht="13.5" customHeight="1" thickBot="1">
      <c r="A85" s="138"/>
      <c r="B85" s="55" t="s">
        <v>300</v>
      </c>
      <c r="C85" s="58" t="s">
        <v>229</v>
      </c>
      <c r="D85" s="28">
        <v>3</v>
      </c>
      <c r="E85" s="4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>
        <v>3</v>
      </c>
      <c r="R85" s="5">
        <v>3</v>
      </c>
      <c r="S85" s="5"/>
      <c r="T85" s="14"/>
    </row>
    <row r="86" spans="1:20" ht="13.5" customHeight="1" thickBot="1">
      <c r="A86" s="138"/>
      <c r="B86" s="55" t="s">
        <v>226</v>
      </c>
      <c r="C86" s="58" t="s">
        <v>229</v>
      </c>
      <c r="D86" s="28">
        <v>3</v>
      </c>
      <c r="E86" s="4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>
        <v>3</v>
      </c>
      <c r="R86" s="5">
        <v>3</v>
      </c>
      <c r="S86" s="5"/>
      <c r="T86" s="14"/>
    </row>
    <row r="87" spans="1:20" ht="13.5" customHeight="1" thickBot="1">
      <c r="A87" s="138"/>
      <c r="B87" s="67" t="s">
        <v>301</v>
      </c>
      <c r="C87" s="58" t="s">
        <v>229</v>
      </c>
      <c r="D87" s="28">
        <v>3</v>
      </c>
      <c r="E87" s="4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>
        <v>3</v>
      </c>
      <c r="T87" s="14">
        <v>3</v>
      </c>
    </row>
    <row r="88" spans="1:20" ht="13.5" customHeight="1" thickBot="1">
      <c r="A88" s="138"/>
      <c r="B88" s="55" t="s">
        <v>302</v>
      </c>
      <c r="C88" s="58" t="s">
        <v>229</v>
      </c>
      <c r="D88" s="28">
        <v>3</v>
      </c>
      <c r="E88" s="4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>
        <v>3</v>
      </c>
      <c r="T88" s="14">
        <v>3</v>
      </c>
    </row>
    <row r="89" spans="1:20" ht="13.5" customHeight="1" thickBot="1">
      <c r="A89" s="138"/>
      <c r="B89" s="55" t="s">
        <v>303</v>
      </c>
      <c r="C89" s="58" t="s">
        <v>229</v>
      </c>
      <c r="D89" s="28">
        <v>3</v>
      </c>
      <c r="E89" s="4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>
        <v>3</v>
      </c>
      <c r="T89" s="14">
        <v>3</v>
      </c>
    </row>
    <row r="90" spans="1:20" ht="13.5" customHeight="1" thickBot="1">
      <c r="A90" s="138"/>
      <c r="B90" s="55" t="s">
        <v>227</v>
      </c>
      <c r="C90" s="58" t="s">
        <v>229</v>
      </c>
      <c r="D90" s="28">
        <v>3</v>
      </c>
      <c r="E90" s="4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>
        <v>3</v>
      </c>
      <c r="T90" s="14">
        <v>3</v>
      </c>
    </row>
    <row r="91" spans="1:20" ht="14.25" customHeight="1" thickBot="1">
      <c r="A91" s="138"/>
      <c r="B91" s="46" t="s">
        <v>247</v>
      </c>
      <c r="C91" s="62"/>
      <c r="D91" s="48">
        <f aca="true" t="shared" si="7" ref="D91:T91">SUM(D80:D90)</f>
        <v>33</v>
      </c>
      <c r="E91" s="49">
        <f t="shared" si="7"/>
        <v>0</v>
      </c>
      <c r="F91" s="50">
        <f t="shared" si="7"/>
        <v>0</v>
      </c>
      <c r="G91" s="50">
        <f t="shared" si="7"/>
        <v>0</v>
      </c>
      <c r="H91" s="50">
        <f t="shared" si="7"/>
        <v>0</v>
      </c>
      <c r="I91" s="50">
        <f t="shared" si="7"/>
        <v>0</v>
      </c>
      <c r="J91" s="50">
        <f t="shared" si="7"/>
        <v>0</v>
      </c>
      <c r="K91" s="50">
        <f t="shared" si="7"/>
        <v>0</v>
      </c>
      <c r="L91" s="50">
        <f t="shared" si="7"/>
        <v>0</v>
      </c>
      <c r="M91" s="50">
        <f t="shared" si="7"/>
        <v>6</v>
      </c>
      <c r="N91" s="50">
        <f t="shared" si="7"/>
        <v>6</v>
      </c>
      <c r="O91" s="50">
        <f t="shared" si="7"/>
        <v>9</v>
      </c>
      <c r="P91" s="50">
        <f t="shared" si="7"/>
        <v>9</v>
      </c>
      <c r="Q91" s="50">
        <f t="shared" si="7"/>
        <v>6</v>
      </c>
      <c r="R91" s="50">
        <f t="shared" si="7"/>
        <v>6</v>
      </c>
      <c r="S91" s="50">
        <f t="shared" si="7"/>
        <v>12</v>
      </c>
      <c r="T91" s="51">
        <f t="shared" si="7"/>
        <v>12</v>
      </c>
    </row>
    <row r="92" spans="1:20" ht="14.25" customHeight="1" thickBot="1">
      <c r="A92" s="138"/>
      <c r="B92" s="127" t="s">
        <v>304</v>
      </c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9"/>
    </row>
    <row r="93" spans="1:20" ht="14.25" customHeight="1" thickBot="1">
      <c r="A93" s="138"/>
      <c r="B93" s="52" t="s">
        <v>305</v>
      </c>
      <c r="C93" s="81" t="s">
        <v>229</v>
      </c>
      <c r="D93" s="66">
        <v>3</v>
      </c>
      <c r="E93" s="90"/>
      <c r="F93" s="53"/>
      <c r="G93" s="53"/>
      <c r="H93" s="53"/>
      <c r="I93" s="53"/>
      <c r="J93" s="53"/>
      <c r="K93" s="53"/>
      <c r="L93" s="53"/>
      <c r="M93" s="1"/>
      <c r="N93" s="1"/>
      <c r="O93" s="1">
        <v>3</v>
      </c>
      <c r="P93" s="1">
        <v>3</v>
      </c>
      <c r="Q93" s="91"/>
      <c r="R93" s="91"/>
      <c r="S93" s="92"/>
      <c r="T93" s="93"/>
    </row>
    <row r="94" spans="1:20" ht="14.25" customHeight="1" thickBot="1">
      <c r="A94" s="138"/>
      <c r="B94" s="7" t="s">
        <v>306</v>
      </c>
      <c r="C94" s="58" t="s">
        <v>229</v>
      </c>
      <c r="D94" s="28">
        <v>3</v>
      </c>
      <c r="E94" s="89"/>
      <c r="F94" s="56"/>
      <c r="G94" s="56"/>
      <c r="H94" s="56"/>
      <c r="I94" s="56"/>
      <c r="J94" s="56"/>
      <c r="K94" s="56"/>
      <c r="L94" s="56"/>
      <c r="M94" s="5"/>
      <c r="N94" s="5"/>
      <c r="O94" s="5">
        <v>3</v>
      </c>
      <c r="P94" s="5">
        <v>3</v>
      </c>
      <c r="Q94" s="5"/>
      <c r="R94" s="5"/>
      <c r="S94" s="5"/>
      <c r="T94" s="14"/>
    </row>
    <row r="95" spans="1:20" ht="14.25" customHeight="1" thickBot="1">
      <c r="A95" s="138"/>
      <c r="B95" s="55" t="s">
        <v>307</v>
      </c>
      <c r="C95" s="32"/>
      <c r="D95" s="28">
        <v>3</v>
      </c>
      <c r="E95" s="89"/>
      <c r="F95" s="56"/>
      <c r="G95" s="56"/>
      <c r="H95" s="56"/>
      <c r="I95" s="56"/>
      <c r="J95" s="56"/>
      <c r="K95" s="56"/>
      <c r="L95" s="56"/>
      <c r="M95" s="5"/>
      <c r="N95" s="5"/>
      <c r="O95" s="5">
        <v>3</v>
      </c>
      <c r="P95" s="5">
        <v>3</v>
      </c>
      <c r="Q95" s="5"/>
      <c r="R95" s="5"/>
      <c r="S95" s="5"/>
      <c r="T95" s="14"/>
    </row>
    <row r="96" spans="1:20" ht="14.25" customHeight="1" thickBot="1">
      <c r="A96" s="138"/>
      <c r="B96" s="7" t="s">
        <v>308</v>
      </c>
      <c r="C96" s="32"/>
      <c r="D96" s="28">
        <v>3</v>
      </c>
      <c r="E96" s="89"/>
      <c r="F96" s="56"/>
      <c r="G96" s="56"/>
      <c r="H96" s="56"/>
      <c r="I96" s="56"/>
      <c r="J96" s="56"/>
      <c r="K96" s="56"/>
      <c r="L96" s="56"/>
      <c r="M96" s="5"/>
      <c r="N96" s="5"/>
      <c r="O96" s="5"/>
      <c r="P96" s="5"/>
      <c r="Q96" s="5">
        <v>3</v>
      </c>
      <c r="R96" s="5">
        <v>3</v>
      </c>
      <c r="S96" s="5"/>
      <c r="T96" s="14"/>
    </row>
    <row r="97" spans="1:20" ht="14.25" customHeight="1" thickBot="1">
      <c r="A97" s="138"/>
      <c r="B97" s="26" t="s">
        <v>309</v>
      </c>
      <c r="C97" s="58" t="s">
        <v>229</v>
      </c>
      <c r="D97" s="28">
        <v>3</v>
      </c>
      <c r="E97" s="89"/>
      <c r="F97" s="56"/>
      <c r="G97" s="56"/>
      <c r="H97" s="56"/>
      <c r="I97" s="56"/>
      <c r="J97" s="56"/>
      <c r="K97" s="56"/>
      <c r="L97" s="56"/>
      <c r="M97" s="5"/>
      <c r="N97" s="5"/>
      <c r="O97" s="5"/>
      <c r="P97" s="5"/>
      <c r="Q97" s="5">
        <v>3</v>
      </c>
      <c r="R97" s="5">
        <v>3</v>
      </c>
      <c r="S97" s="5"/>
      <c r="T97" s="14"/>
    </row>
    <row r="98" spans="1:20" ht="14.25" customHeight="1" thickBot="1">
      <c r="A98" s="138"/>
      <c r="B98" s="67" t="s">
        <v>109</v>
      </c>
      <c r="C98" s="58" t="s">
        <v>229</v>
      </c>
      <c r="D98" s="28">
        <v>3</v>
      </c>
      <c r="E98" s="4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94">
        <v>3</v>
      </c>
      <c r="R98" s="94">
        <v>3</v>
      </c>
      <c r="S98" s="5"/>
      <c r="T98" s="14"/>
    </row>
    <row r="99" spans="1:20" ht="14.25" customHeight="1" thickBot="1">
      <c r="A99" s="138"/>
      <c r="B99" s="88" t="s">
        <v>310</v>
      </c>
      <c r="C99" s="69"/>
      <c r="D99" s="85">
        <v>3</v>
      </c>
      <c r="E99" s="9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>
        <v>3</v>
      </c>
      <c r="R99" s="2">
        <v>3</v>
      </c>
      <c r="S99" s="2"/>
      <c r="T99" s="68"/>
    </row>
    <row r="100" spans="1:20" ht="14.25" customHeight="1" thickBot="1">
      <c r="A100" s="138"/>
      <c r="B100" s="96" t="s">
        <v>311</v>
      </c>
      <c r="C100" s="69"/>
      <c r="D100" s="85">
        <v>3</v>
      </c>
      <c r="E100" s="86"/>
      <c r="F100" s="87"/>
      <c r="G100" s="87"/>
      <c r="H100" s="87"/>
      <c r="I100" s="87"/>
      <c r="J100" s="87"/>
      <c r="K100" s="87"/>
      <c r="L100" s="87"/>
      <c r="M100" s="2"/>
      <c r="N100" s="2"/>
      <c r="O100" s="2"/>
      <c r="P100" s="2"/>
      <c r="Q100" s="2">
        <v>3</v>
      </c>
      <c r="R100" s="2">
        <v>3</v>
      </c>
      <c r="S100" s="2"/>
      <c r="T100" s="68"/>
    </row>
    <row r="101" spans="1:20" ht="14.25" customHeight="1" thickBot="1">
      <c r="A101" s="138"/>
      <c r="B101" s="33" t="s">
        <v>312</v>
      </c>
      <c r="C101" s="58" t="s">
        <v>229</v>
      </c>
      <c r="D101" s="28">
        <v>3</v>
      </c>
      <c r="E101" s="89"/>
      <c r="F101" s="56"/>
      <c r="G101" s="56"/>
      <c r="H101" s="56"/>
      <c r="I101" s="56"/>
      <c r="J101" s="56"/>
      <c r="K101" s="56"/>
      <c r="L101" s="56"/>
      <c r="M101" s="5"/>
      <c r="N101" s="5"/>
      <c r="O101" s="5"/>
      <c r="P101" s="5"/>
      <c r="Q101" s="56"/>
      <c r="R101" s="56"/>
      <c r="S101" s="5">
        <v>3</v>
      </c>
      <c r="T101" s="14">
        <v>3</v>
      </c>
    </row>
    <row r="102" spans="1:20" ht="14.25" customHeight="1" thickBot="1">
      <c r="A102" s="138"/>
      <c r="B102" s="96" t="s">
        <v>313</v>
      </c>
      <c r="C102" s="97" t="s">
        <v>229</v>
      </c>
      <c r="D102" s="85">
        <v>3</v>
      </c>
      <c r="E102" s="86"/>
      <c r="F102" s="87"/>
      <c r="G102" s="87"/>
      <c r="H102" s="87"/>
      <c r="I102" s="87"/>
      <c r="J102" s="87"/>
      <c r="K102" s="87"/>
      <c r="L102" s="87"/>
      <c r="M102" s="2"/>
      <c r="N102" s="2"/>
      <c r="O102" s="2"/>
      <c r="P102" s="2"/>
      <c r="Q102" s="87"/>
      <c r="R102" s="87"/>
      <c r="S102" s="2">
        <v>3</v>
      </c>
      <c r="T102" s="68">
        <v>3</v>
      </c>
    </row>
    <row r="103" spans="1:20" ht="14.25" customHeight="1" thickBot="1">
      <c r="A103" s="138"/>
      <c r="B103" s="96" t="s">
        <v>314</v>
      </c>
      <c r="C103" s="97" t="s">
        <v>229</v>
      </c>
      <c r="D103" s="85">
        <v>3</v>
      </c>
      <c r="E103" s="86"/>
      <c r="F103" s="87"/>
      <c r="G103" s="87"/>
      <c r="H103" s="87"/>
      <c r="I103" s="87"/>
      <c r="J103" s="87"/>
      <c r="K103" s="87"/>
      <c r="L103" s="87"/>
      <c r="M103" s="2"/>
      <c r="N103" s="2"/>
      <c r="O103" s="2"/>
      <c r="P103" s="2"/>
      <c r="Q103" s="87"/>
      <c r="R103" s="87"/>
      <c r="S103" s="2">
        <v>3</v>
      </c>
      <c r="T103" s="68">
        <v>3</v>
      </c>
    </row>
    <row r="104" spans="1:20" ht="14.25" customHeight="1" thickBot="1">
      <c r="A104" s="138"/>
      <c r="B104" s="71" t="s">
        <v>247</v>
      </c>
      <c r="C104" s="62"/>
      <c r="D104" s="48">
        <f aca="true" t="shared" si="8" ref="D104:T104">SUM(D93:D103)</f>
        <v>33</v>
      </c>
      <c r="E104" s="49">
        <f t="shared" si="8"/>
        <v>0</v>
      </c>
      <c r="F104" s="50">
        <f t="shared" si="8"/>
        <v>0</v>
      </c>
      <c r="G104" s="50">
        <f t="shared" si="8"/>
        <v>0</v>
      </c>
      <c r="H104" s="50">
        <f t="shared" si="8"/>
        <v>0</v>
      </c>
      <c r="I104" s="50">
        <f t="shared" si="8"/>
        <v>0</v>
      </c>
      <c r="J104" s="50">
        <f t="shared" si="8"/>
        <v>0</v>
      </c>
      <c r="K104" s="50">
        <f t="shared" si="8"/>
        <v>0</v>
      </c>
      <c r="L104" s="50">
        <f t="shared" si="8"/>
        <v>0</v>
      </c>
      <c r="M104" s="50">
        <f t="shared" si="8"/>
        <v>0</v>
      </c>
      <c r="N104" s="50">
        <f t="shared" si="8"/>
        <v>0</v>
      </c>
      <c r="O104" s="50">
        <f t="shared" si="8"/>
        <v>9</v>
      </c>
      <c r="P104" s="50">
        <f t="shared" si="8"/>
        <v>9</v>
      </c>
      <c r="Q104" s="50">
        <f t="shared" si="8"/>
        <v>15</v>
      </c>
      <c r="R104" s="50">
        <f t="shared" si="8"/>
        <v>15</v>
      </c>
      <c r="S104" s="50">
        <f t="shared" si="8"/>
        <v>9</v>
      </c>
      <c r="T104" s="51">
        <f t="shared" si="8"/>
        <v>9</v>
      </c>
    </row>
    <row r="105" spans="1:20" s="98" customFormat="1" ht="12" customHeight="1">
      <c r="A105" s="133" t="s">
        <v>315</v>
      </c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</row>
    <row r="106" spans="1:20" s="8" customFormat="1" ht="12" customHeight="1">
      <c r="A106" s="134" t="s">
        <v>316</v>
      </c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</row>
    <row r="107" spans="1:20" s="104" customFormat="1" ht="13.5" customHeight="1">
      <c r="A107" s="163" t="s">
        <v>330</v>
      </c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</row>
    <row r="108" spans="1:20" s="104" customFormat="1" ht="13.5" customHeight="1">
      <c r="A108" s="163" t="s">
        <v>331</v>
      </c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</row>
    <row r="109" spans="1:20" s="104" customFormat="1" ht="27.75" customHeight="1">
      <c r="A109" s="164" t="s">
        <v>321</v>
      </c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</row>
    <row r="110" spans="1:20" s="104" customFormat="1" ht="13.5" customHeight="1">
      <c r="A110" s="163" t="s">
        <v>332</v>
      </c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</row>
    <row r="111" spans="1:20" s="104" customFormat="1" ht="13.5" customHeight="1">
      <c r="A111" s="163" t="s">
        <v>333</v>
      </c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</row>
    <row r="112" spans="1:20" s="104" customFormat="1" ht="13.5" customHeight="1">
      <c r="A112" s="132" t="s">
        <v>317</v>
      </c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</row>
    <row r="113" spans="1:20" s="104" customFormat="1" ht="13.5" customHeight="1">
      <c r="A113" s="132" t="s">
        <v>334</v>
      </c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</row>
    <row r="114" s="105" customFormat="1" ht="13.5" customHeight="1">
      <c r="A114" s="105" t="s">
        <v>335</v>
      </c>
    </row>
    <row r="115" s="105" customFormat="1" ht="13.5" customHeight="1">
      <c r="A115" s="105" t="s">
        <v>336</v>
      </c>
    </row>
    <row r="116" s="105" customFormat="1" ht="13.5" customHeight="1">
      <c r="A116" s="105" t="s">
        <v>337</v>
      </c>
    </row>
    <row r="117" s="105" customFormat="1" ht="13.5" customHeight="1">
      <c r="A117" s="106" t="s">
        <v>318</v>
      </c>
    </row>
  </sheetData>
  <sheetProtection/>
  <mergeCells count="40">
    <mergeCell ref="O5:T5"/>
    <mergeCell ref="O6:T6"/>
    <mergeCell ref="A11:A13"/>
    <mergeCell ref="C11:C13"/>
    <mergeCell ref="E11:H11"/>
    <mergeCell ref="I11:L11"/>
    <mergeCell ref="A1:N10"/>
    <mergeCell ref="O1:T1"/>
    <mergeCell ref="O2:T2"/>
    <mergeCell ref="O3:T3"/>
    <mergeCell ref="O10:T10"/>
    <mergeCell ref="O4:T4"/>
    <mergeCell ref="M11:P11"/>
    <mergeCell ref="Q11:T11"/>
    <mergeCell ref="E12:F12"/>
    <mergeCell ref="G12:H12"/>
    <mergeCell ref="I12:J12"/>
    <mergeCell ref="K12:L12"/>
    <mergeCell ref="M12:N12"/>
    <mergeCell ref="O12:P12"/>
    <mergeCell ref="Q12:R12"/>
    <mergeCell ref="S12:T12"/>
    <mergeCell ref="A107:T107"/>
    <mergeCell ref="A108:T108"/>
    <mergeCell ref="A62:A66"/>
    <mergeCell ref="A67:A104"/>
    <mergeCell ref="A14:A20"/>
    <mergeCell ref="A21:A28"/>
    <mergeCell ref="A29:A39"/>
    <mergeCell ref="A41:A61"/>
    <mergeCell ref="A113:T113"/>
    <mergeCell ref="B92:T92"/>
    <mergeCell ref="B79:T79"/>
    <mergeCell ref="B67:T67"/>
    <mergeCell ref="A109:T109"/>
    <mergeCell ref="A110:T110"/>
    <mergeCell ref="A111:T111"/>
    <mergeCell ref="A112:T112"/>
    <mergeCell ref="A105:T105"/>
    <mergeCell ref="A106:T106"/>
  </mergeCells>
  <printOptions horizontalCentered="1"/>
  <pageMargins left="0.5511811023622047" right="0.5511811023622047" top="0.1968503937007874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17"/>
  <sheetViews>
    <sheetView zoomScale="130" zoomScaleNormal="130" zoomScalePageLayoutView="0" workbookViewId="0" topLeftCell="B1">
      <selection activeCell="S90" sqref="S90"/>
    </sheetView>
  </sheetViews>
  <sheetFormatPr defaultColWidth="9.00390625" defaultRowHeight="16.5"/>
  <cols>
    <col min="1" max="1" width="3.625" style="100" customWidth="1"/>
    <col min="2" max="2" width="17.625" style="11" customWidth="1"/>
    <col min="3" max="3" width="4.125" style="100" customWidth="1"/>
    <col min="4" max="4" width="6.125" style="100" customWidth="1"/>
    <col min="5" max="14" width="3.125" style="100" customWidth="1"/>
    <col min="15" max="20" width="3.625" style="100" customWidth="1"/>
    <col min="21" max="16384" width="9.00390625" style="11" customWidth="1"/>
  </cols>
  <sheetData>
    <row r="1" spans="1:20" s="8" customFormat="1" ht="10.5" customHeight="1">
      <c r="A1" s="158" t="s">
        <v>342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60" t="s">
        <v>343</v>
      </c>
      <c r="P1" s="160"/>
      <c r="Q1" s="160"/>
      <c r="R1" s="160"/>
      <c r="S1" s="160"/>
      <c r="T1" s="160"/>
    </row>
    <row r="2" spans="1:20" s="8" customFormat="1" ht="10.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60" t="s">
        <v>344</v>
      </c>
      <c r="P2" s="160"/>
      <c r="Q2" s="160"/>
      <c r="R2" s="160"/>
      <c r="S2" s="160"/>
      <c r="T2" s="160"/>
    </row>
    <row r="3" spans="1:20" s="8" customFormat="1" ht="10.5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61" t="s">
        <v>345</v>
      </c>
      <c r="P3" s="161"/>
      <c r="Q3" s="161"/>
      <c r="R3" s="161"/>
      <c r="S3" s="161"/>
      <c r="T3" s="161"/>
    </row>
    <row r="4" spans="1:20" s="8" customFormat="1" ht="10.5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61" t="s">
        <v>346</v>
      </c>
      <c r="P4" s="161"/>
      <c r="Q4" s="161"/>
      <c r="R4" s="161"/>
      <c r="S4" s="161"/>
      <c r="T4" s="161"/>
    </row>
    <row r="5" spans="1:20" s="8" customFormat="1" ht="10.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61" t="s">
        <v>347</v>
      </c>
      <c r="P5" s="161"/>
      <c r="Q5" s="161"/>
      <c r="R5" s="161"/>
      <c r="S5" s="161"/>
      <c r="T5" s="161"/>
    </row>
    <row r="6" spans="1:20" s="8" customFormat="1" ht="10.5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61" t="s">
        <v>348</v>
      </c>
      <c r="P6" s="161"/>
      <c r="Q6" s="161"/>
      <c r="R6" s="161"/>
      <c r="S6" s="161"/>
      <c r="T6" s="161"/>
    </row>
    <row r="7" spans="1:20" s="8" customFormat="1" ht="10.5" customHeight="1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61" t="s">
        <v>450</v>
      </c>
      <c r="P7" s="161"/>
      <c r="Q7" s="161"/>
      <c r="R7" s="161"/>
      <c r="S7" s="161"/>
      <c r="T7" s="161"/>
    </row>
    <row r="8" spans="1:20" s="8" customFormat="1" ht="10.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61" t="s">
        <v>451</v>
      </c>
      <c r="P8" s="161"/>
      <c r="Q8" s="161"/>
      <c r="R8" s="161"/>
      <c r="S8" s="161"/>
      <c r="T8" s="161"/>
    </row>
    <row r="9" spans="1:20" s="8" customFormat="1" ht="10.5" customHeight="1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03"/>
      <c r="P9" s="103"/>
      <c r="Q9" s="103"/>
      <c r="R9" s="103"/>
      <c r="S9" s="103"/>
      <c r="T9" s="103"/>
    </row>
    <row r="10" spans="1:20" s="8" customFormat="1" ht="10.5" customHeight="1" thickBot="1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62"/>
      <c r="P10" s="162"/>
      <c r="Q10" s="162"/>
      <c r="R10" s="162"/>
      <c r="S10" s="162"/>
      <c r="T10" s="162"/>
    </row>
    <row r="11" spans="1:20" ht="15" customHeight="1">
      <c r="A11" s="151" t="s">
        <v>349</v>
      </c>
      <c r="B11" s="9"/>
      <c r="C11" s="154" t="s">
        <v>350</v>
      </c>
      <c r="D11" s="10" t="s">
        <v>351</v>
      </c>
      <c r="E11" s="157" t="s">
        <v>11</v>
      </c>
      <c r="F11" s="145"/>
      <c r="G11" s="145"/>
      <c r="H11" s="145"/>
      <c r="I11" s="144" t="s">
        <v>12</v>
      </c>
      <c r="J11" s="145"/>
      <c r="K11" s="145"/>
      <c r="L11" s="145"/>
      <c r="M11" s="141" t="s">
        <v>13</v>
      </c>
      <c r="N11" s="142"/>
      <c r="O11" s="142"/>
      <c r="P11" s="143"/>
      <c r="Q11" s="144" t="s">
        <v>14</v>
      </c>
      <c r="R11" s="145"/>
      <c r="S11" s="145"/>
      <c r="T11" s="146"/>
    </row>
    <row r="12" spans="1:20" ht="15" customHeight="1">
      <c r="A12" s="152"/>
      <c r="B12" s="12" t="s">
        <v>15</v>
      </c>
      <c r="C12" s="155"/>
      <c r="D12" s="13" t="s">
        <v>352</v>
      </c>
      <c r="E12" s="147" t="s">
        <v>17</v>
      </c>
      <c r="F12" s="148"/>
      <c r="G12" s="149" t="s">
        <v>0</v>
      </c>
      <c r="H12" s="148"/>
      <c r="I12" s="149" t="s">
        <v>17</v>
      </c>
      <c r="J12" s="148"/>
      <c r="K12" s="149" t="s">
        <v>0</v>
      </c>
      <c r="L12" s="148"/>
      <c r="M12" s="149" t="s">
        <v>1</v>
      </c>
      <c r="N12" s="148"/>
      <c r="O12" s="149" t="s">
        <v>0</v>
      </c>
      <c r="P12" s="148"/>
      <c r="Q12" s="149" t="s">
        <v>1</v>
      </c>
      <c r="R12" s="148"/>
      <c r="S12" s="149" t="s">
        <v>0</v>
      </c>
      <c r="T12" s="150"/>
    </row>
    <row r="13" spans="1:20" ht="15" customHeight="1" thickBot="1">
      <c r="A13" s="153"/>
      <c r="B13" s="15"/>
      <c r="C13" s="156"/>
      <c r="D13" s="16" t="s">
        <v>353</v>
      </c>
      <c r="E13" s="17" t="s">
        <v>2</v>
      </c>
      <c r="F13" s="18" t="s">
        <v>3</v>
      </c>
      <c r="G13" s="18" t="s">
        <v>2</v>
      </c>
      <c r="H13" s="18" t="s">
        <v>3</v>
      </c>
      <c r="I13" s="18" t="s">
        <v>2</v>
      </c>
      <c r="J13" s="18" t="s">
        <v>3</v>
      </c>
      <c r="K13" s="18" t="s">
        <v>2</v>
      </c>
      <c r="L13" s="18" t="s">
        <v>3</v>
      </c>
      <c r="M13" s="18" t="s">
        <v>2</v>
      </c>
      <c r="N13" s="18" t="s">
        <v>3</v>
      </c>
      <c r="O13" s="18" t="s">
        <v>2</v>
      </c>
      <c r="P13" s="18" t="s">
        <v>3</v>
      </c>
      <c r="Q13" s="18" t="s">
        <v>2</v>
      </c>
      <c r="R13" s="18" t="s">
        <v>3</v>
      </c>
      <c r="S13" s="18" t="s">
        <v>2</v>
      </c>
      <c r="T13" s="19" t="s">
        <v>3</v>
      </c>
    </row>
    <row r="14" spans="1:20" ht="14.25" customHeight="1" thickBot="1">
      <c r="A14" s="139" t="s">
        <v>354</v>
      </c>
      <c r="B14" s="20" t="s">
        <v>355</v>
      </c>
      <c r="C14" s="21"/>
      <c r="D14" s="22">
        <f>E14+G14+I14+K14+M14+O14+Q14+S14</f>
        <v>6</v>
      </c>
      <c r="E14" s="23">
        <v>3</v>
      </c>
      <c r="F14" s="24">
        <v>3</v>
      </c>
      <c r="G14" s="24">
        <v>3</v>
      </c>
      <c r="H14" s="24">
        <v>3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5"/>
    </row>
    <row r="15" spans="1:20" ht="14.25" customHeight="1" thickBot="1">
      <c r="A15" s="136"/>
      <c r="B15" s="26" t="s">
        <v>356</v>
      </c>
      <c r="C15" s="27"/>
      <c r="D15" s="28">
        <f>E15+G15+I15+K15+M15+O15+Q15+S15</f>
        <v>3</v>
      </c>
      <c r="E15" s="29">
        <v>3</v>
      </c>
      <c r="F15" s="30">
        <v>3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1"/>
    </row>
    <row r="16" spans="1:20" ht="14.25" customHeight="1" thickBot="1">
      <c r="A16" s="136"/>
      <c r="B16" s="26" t="s">
        <v>357</v>
      </c>
      <c r="C16" s="27"/>
      <c r="D16" s="28">
        <f>E16+G16+I16+K16+M16+O16+Q16+S16</f>
        <v>3</v>
      </c>
      <c r="E16" s="29"/>
      <c r="F16" s="30"/>
      <c r="G16" s="30">
        <v>3</v>
      </c>
      <c r="H16" s="30">
        <v>3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1"/>
    </row>
    <row r="17" spans="1:20" ht="14.25" customHeight="1" thickBot="1">
      <c r="A17" s="136"/>
      <c r="B17" s="26" t="s">
        <v>358</v>
      </c>
      <c r="C17" s="27"/>
      <c r="D17" s="32" t="s">
        <v>359</v>
      </c>
      <c r="E17" s="29">
        <v>1</v>
      </c>
      <c r="F17" s="30">
        <v>2</v>
      </c>
      <c r="G17" s="30">
        <v>1</v>
      </c>
      <c r="H17" s="30">
        <v>2</v>
      </c>
      <c r="I17" s="4" t="s">
        <v>360</v>
      </c>
      <c r="J17" s="30">
        <v>2</v>
      </c>
      <c r="K17" s="4" t="s">
        <v>26</v>
      </c>
      <c r="L17" s="30">
        <v>2</v>
      </c>
      <c r="M17" s="4" t="s">
        <v>26</v>
      </c>
      <c r="N17" s="30">
        <v>2</v>
      </c>
      <c r="O17" s="4" t="s">
        <v>26</v>
      </c>
      <c r="P17" s="30">
        <v>2</v>
      </c>
      <c r="Q17" s="4" t="s">
        <v>26</v>
      </c>
      <c r="R17" s="30">
        <v>2</v>
      </c>
      <c r="S17" s="4" t="s">
        <v>26</v>
      </c>
      <c r="T17" s="31">
        <v>2</v>
      </c>
    </row>
    <row r="18" spans="1:20" ht="14.25" customHeight="1" thickBot="1">
      <c r="A18" s="136"/>
      <c r="B18" s="33" t="s">
        <v>361</v>
      </c>
      <c r="C18" s="27"/>
      <c r="D18" s="32">
        <v>0</v>
      </c>
      <c r="E18" s="34" t="s">
        <v>362</v>
      </c>
      <c r="F18" s="30">
        <v>2</v>
      </c>
      <c r="G18" s="4" t="s">
        <v>362</v>
      </c>
      <c r="H18" s="30">
        <v>2</v>
      </c>
      <c r="I18" s="4" t="s">
        <v>362</v>
      </c>
      <c r="J18" s="30">
        <v>2</v>
      </c>
      <c r="K18" s="4" t="s">
        <v>362</v>
      </c>
      <c r="L18" s="30">
        <v>2</v>
      </c>
      <c r="M18" s="30"/>
      <c r="N18" s="30"/>
      <c r="O18" s="30"/>
      <c r="P18" s="30"/>
      <c r="Q18" s="30"/>
      <c r="R18" s="30"/>
      <c r="S18" s="30"/>
      <c r="T18" s="31"/>
    </row>
    <row r="19" spans="1:20" ht="14.25" customHeight="1" thickBot="1">
      <c r="A19" s="136"/>
      <c r="B19" s="35" t="s">
        <v>363</v>
      </c>
      <c r="C19" s="27"/>
      <c r="D19" s="28">
        <f>E19+G19+I19+K19+M19+O19+Q19+S19</f>
        <v>0</v>
      </c>
      <c r="E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1"/>
    </row>
    <row r="20" spans="1:20" ht="14.25" customHeight="1" thickBot="1">
      <c r="A20" s="136"/>
      <c r="B20" s="36" t="s">
        <v>364</v>
      </c>
      <c r="C20" s="37"/>
      <c r="D20" s="38" t="s">
        <v>365</v>
      </c>
      <c r="E20" s="39">
        <v>7</v>
      </c>
      <c r="F20" s="40">
        <v>10</v>
      </c>
      <c r="G20" s="40">
        <v>7</v>
      </c>
      <c r="H20" s="40">
        <v>10</v>
      </c>
      <c r="I20" s="41" t="s">
        <v>366</v>
      </c>
      <c r="J20" s="40">
        <v>4</v>
      </c>
      <c r="K20" s="41" t="s">
        <v>366</v>
      </c>
      <c r="L20" s="40">
        <v>4</v>
      </c>
      <c r="M20" s="41" t="s">
        <v>366</v>
      </c>
      <c r="N20" s="40">
        <v>2</v>
      </c>
      <c r="O20" s="41" t="s">
        <v>366</v>
      </c>
      <c r="P20" s="40">
        <v>2</v>
      </c>
      <c r="Q20" s="41" t="s">
        <v>366</v>
      </c>
      <c r="R20" s="40">
        <v>2</v>
      </c>
      <c r="S20" s="41" t="s">
        <v>366</v>
      </c>
      <c r="T20" s="42">
        <v>2</v>
      </c>
    </row>
    <row r="21" spans="1:20" ht="14.25" customHeight="1" thickBot="1">
      <c r="A21" s="135" t="s">
        <v>367</v>
      </c>
      <c r="B21" s="20" t="s">
        <v>34</v>
      </c>
      <c r="C21" s="21"/>
      <c r="D21" s="22">
        <v>2</v>
      </c>
      <c r="E21" s="4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44"/>
    </row>
    <row r="22" spans="1:20" ht="14.25" customHeight="1" thickBot="1">
      <c r="A22" s="136"/>
      <c r="B22" s="26" t="s">
        <v>35</v>
      </c>
      <c r="C22" s="27"/>
      <c r="D22" s="28">
        <v>2</v>
      </c>
      <c r="E22" s="4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4"/>
    </row>
    <row r="23" spans="1:20" ht="14.25" customHeight="1" thickBot="1">
      <c r="A23" s="136"/>
      <c r="B23" s="26" t="s">
        <v>36</v>
      </c>
      <c r="C23" s="27"/>
      <c r="D23" s="28">
        <v>2</v>
      </c>
      <c r="E23" s="4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14"/>
    </row>
    <row r="24" spans="1:20" ht="14.25" customHeight="1" thickBot="1">
      <c r="A24" s="136"/>
      <c r="B24" s="26" t="s">
        <v>37</v>
      </c>
      <c r="C24" s="27"/>
      <c r="D24" s="28">
        <v>2</v>
      </c>
      <c r="E24" s="4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14"/>
    </row>
    <row r="25" spans="1:20" ht="14.25" customHeight="1" thickBot="1">
      <c r="A25" s="136"/>
      <c r="B25" s="26" t="s">
        <v>38</v>
      </c>
      <c r="C25" s="27"/>
      <c r="D25" s="28">
        <v>2</v>
      </c>
      <c r="E25" s="4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14"/>
    </row>
    <row r="26" spans="1:20" ht="14.25" customHeight="1" thickBot="1">
      <c r="A26" s="136"/>
      <c r="B26" s="26" t="s">
        <v>39</v>
      </c>
      <c r="C26" s="27"/>
      <c r="D26" s="28">
        <v>2</v>
      </c>
      <c r="E26" s="4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14"/>
    </row>
    <row r="27" spans="1:20" ht="14.25" customHeight="1" thickBot="1">
      <c r="A27" s="136"/>
      <c r="B27" s="26" t="s">
        <v>40</v>
      </c>
      <c r="C27" s="27"/>
      <c r="D27" s="28">
        <v>2</v>
      </c>
      <c r="E27" s="4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14"/>
    </row>
    <row r="28" spans="1:20" ht="14.25" customHeight="1" thickBot="1">
      <c r="A28" s="136"/>
      <c r="B28" s="46" t="s">
        <v>364</v>
      </c>
      <c r="C28" s="47"/>
      <c r="D28" s="48">
        <f>SUM(D21:D27)</f>
        <v>14</v>
      </c>
      <c r="E28" s="49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/>
    </row>
    <row r="29" spans="1:20" ht="14.25" customHeight="1" thickBot="1">
      <c r="A29" s="137" t="s">
        <v>368</v>
      </c>
      <c r="B29" s="52" t="s">
        <v>369</v>
      </c>
      <c r="C29" s="21"/>
      <c r="D29" s="22">
        <f aca="true" t="shared" si="0" ref="D29:D39">E29+G29+I29+K29+M29+O29+Q29+S29</f>
        <v>3</v>
      </c>
      <c r="E29" s="43">
        <v>3</v>
      </c>
      <c r="F29" s="1">
        <v>3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3"/>
      <c r="T29" s="54"/>
    </row>
    <row r="30" spans="1:20" ht="14.25" customHeight="1" thickBot="1">
      <c r="A30" s="138"/>
      <c r="B30" s="55" t="s">
        <v>370</v>
      </c>
      <c r="C30" s="27"/>
      <c r="D30" s="28">
        <f t="shared" si="0"/>
        <v>3</v>
      </c>
      <c r="E30" s="45"/>
      <c r="F30" s="5"/>
      <c r="G30" s="5">
        <v>3</v>
      </c>
      <c r="H30" s="5">
        <v>3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6"/>
      <c r="T30" s="57"/>
    </row>
    <row r="31" spans="1:20" ht="14.25" customHeight="1" thickBot="1">
      <c r="A31" s="138"/>
      <c r="B31" s="55" t="s">
        <v>371</v>
      </c>
      <c r="C31" s="27"/>
      <c r="D31" s="28">
        <f t="shared" si="0"/>
        <v>3</v>
      </c>
      <c r="E31" s="45">
        <v>3</v>
      </c>
      <c r="F31" s="5">
        <v>3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6"/>
      <c r="T31" s="57"/>
    </row>
    <row r="32" spans="1:20" ht="14.25" customHeight="1" thickBot="1">
      <c r="A32" s="138"/>
      <c r="B32" s="55" t="s">
        <v>372</v>
      </c>
      <c r="C32" s="27"/>
      <c r="D32" s="28">
        <f t="shared" si="0"/>
        <v>3</v>
      </c>
      <c r="E32" s="45"/>
      <c r="F32" s="5"/>
      <c r="G32" s="5">
        <v>3</v>
      </c>
      <c r="H32" s="5">
        <v>3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6"/>
      <c r="T32" s="57"/>
    </row>
    <row r="33" spans="1:20" ht="14.25" customHeight="1" thickBot="1">
      <c r="A33" s="138"/>
      <c r="B33" s="55" t="s">
        <v>373</v>
      </c>
      <c r="C33" s="27"/>
      <c r="D33" s="28">
        <f t="shared" si="0"/>
        <v>3</v>
      </c>
      <c r="E33" s="45"/>
      <c r="F33" s="5"/>
      <c r="G33" s="5"/>
      <c r="H33" s="5"/>
      <c r="I33" s="5">
        <v>3</v>
      </c>
      <c r="J33" s="5">
        <v>3</v>
      </c>
      <c r="K33" s="5"/>
      <c r="L33" s="5"/>
      <c r="M33" s="5"/>
      <c r="N33" s="5"/>
      <c r="O33" s="5"/>
      <c r="P33" s="5"/>
      <c r="Q33" s="5"/>
      <c r="R33" s="5"/>
      <c r="S33" s="56"/>
      <c r="T33" s="57"/>
    </row>
    <row r="34" spans="1:20" ht="14.25" customHeight="1" thickBot="1">
      <c r="A34" s="138"/>
      <c r="B34" s="55" t="s">
        <v>374</v>
      </c>
      <c r="C34" s="58" t="s">
        <v>5</v>
      </c>
      <c r="D34" s="28">
        <f t="shared" si="0"/>
        <v>1</v>
      </c>
      <c r="E34" s="45"/>
      <c r="F34" s="5"/>
      <c r="G34" s="5"/>
      <c r="H34" s="5"/>
      <c r="I34" s="5">
        <v>1</v>
      </c>
      <c r="J34" s="5">
        <v>3</v>
      </c>
      <c r="K34" s="5"/>
      <c r="L34" s="5"/>
      <c r="M34" s="5"/>
      <c r="N34" s="5"/>
      <c r="O34" s="5"/>
      <c r="P34" s="5"/>
      <c r="Q34" s="5"/>
      <c r="R34" s="5"/>
      <c r="S34" s="56"/>
      <c r="T34" s="57"/>
    </row>
    <row r="35" spans="1:20" ht="14.25" customHeight="1" thickBot="1">
      <c r="A35" s="138"/>
      <c r="B35" s="55" t="s">
        <v>375</v>
      </c>
      <c r="C35" s="58" t="s">
        <v>5</v>
      </c>
      <c r="D35" s="28">
        <f t="shared" si="0"/>
        <v>3</v>
      </c>
      <c r="E35" s="45">
        <v>3</v>
      </c>
      <c r="F35" s="5">
        <v>3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6"/>
      <c r="T35" s="57"/>
    </row>
    <row r="36" spans="1:20" ht="14.25" customHeight="1" thickBot="1">
      <c r="A36" s="138"/>
      <c r="B36" s="55" t="s">
        <v>376</v>
      </c>
      <c r="C36" s="32"/>
      <c r="D36" s="28">
        <f t="shared" si="0"/>
        <v>3</v>
      </c>
      <c r="E36" s="59"/>
      <c r="F36" s="5"/>
      <c r="G36" s="5"/>
      <c r="H36" s="5"/>
      <c r="I36" s="5">
        <v>3</v>
      </c>
      <c r="J36" s="5">
        <v>3</v>
      </c>
      <c r="K36" s="5"/>
      <c r="L36" s="5"/>
      <c r="M36" s="5"/>
      <c r="N36" s="5"/>
      <c r="O36" s="5"/>
      <c r="P36" s="5"/>
      <c r="Q36" s="5"/>
      <c r="R36" s="5"/>
      <c r="S36" s="56"/>
      <c r="T36" s="57"/>
    </row>
    <row r="37" spans="1:20" ht="14.25" customHeight="1" thickBot="1">
      <c r="A37" s="138"/>
      <c r="B37" s="33" t="s">
        <v>377</v>
      </c>
      <c r="C37" s="58" t="s">
        <v>378</v>
      </c>
      <c r="D37" s="28">
        <f t="shared" si="0"/>
        <v>1</v>
      </c>
      <c r="E37" s="45"/>
      <c r="F37" s="5"/>
      <c r="G37" s="5"/>
      <c r="H37" s="5"/>
      <c r="I37" s="5">
        <v>1</v>
      </c>
      <c r="J37" s="5">
        <v>3</v>
      </c>
      <c r="K37" s="5"/>
      <c r="L37" s="5"/>
      <c r="M37" s="5"/>
      <c r="N37" s="5"/>
      <c r="O37" s="5"/>
      <c r="P37" s="5"/>
      <c r="Q37" s="5"/>
      <c r="R37" s="5"/>
      <c r="S37" s="56"/>
      <c r="T37" s="57"/>
    </row>
    <row r="38" spans="1:20" ht="14.25" customHeight="1" thickBot="1">
      <c r="A38" s="138"/>
      <c r="B38" s="33" t="s">
        <v>379</v>
      </c>
      <c r="C38" s="58" t="s">
        <v>5</v>
      </c>
      <c r="D38" s="28">
        <f t="shared" si="0"/>
        <v>1</v>
      </c>
      <c r="E38" s="45"/>
      <c r="F38" s="5"/>
      <c r="G38" s="5"/>
      <c r="H38" s="5"/>
      <c r="I38" s="5"/>
      <c r="J38" s="5"/>
      <c r="K38" s="5"/>
      <c r="L38" s="5"/>
      <c r="M38" s="5"/>
      <c r="N38" s="5"/>
      <c r="O38" s="5">
        <v>1</v>
      </c>
      <c r="P38" s="5">
        <v>2</v>
      </c>
      <c r="Q38" s="5"/>
      <c r="R38" s="5"/>
      <c r="S38" s="56"/>
      <c r="T38" s="57"/>
    </row>
    <row r="39" spans="1:20" ht="14.25" customHeight="1">
      <c r="A39" s="140"/>
      <c r="B39" s="33" t="s">
        <v>380</v>
      </c>
      <c r="C39" s="58" t="s">
        <v>5</v>
      </c>
      <c r="D39" s="28">
        <f t="shared" si="0"/>
        <v>1</v>
      </c>
      <c r="E39" s="29"/>
      <c r="F39" s="5"/>
      <c r="G39" s="3"/>
      <c r="H39" s="3"/>
      <c r="I39" s="5"/>
      <c r="J39" s="5"/>
      <c r="K39" s="5"/>
      <c r="L39" s="5"/>
      <c r="M39" s="5"/>
      <c r="N39" s="5"/>
      <c r="O39" s="5"/>
      <c r="P39" s="5"/>
      <c r="Q39" s="5">
        <v>1</v>
      </c>
      <c r="R39" s="5">
        <v>2</v>
      </c>
      <c r="S39" s="56"/>
      <c r="T39" s="57"/>
    </row>
    <row r="40" spans="1:20" ht="14.25" customHeight="1" thickBot="1">
      <c r="A40" s="60"/>
      <c r="B40" s="61" t="s">
        <v>4</v>
      </c>
      <c r="C40" s="62"/>
      <c r="D40" s="48">
        <f aca="true" t="shared" si="1" ref="D40:T40">SUM(D29:D39)</f>
        <v>25</v>
      </c>
      <c r="E40" s="49">
        <f t="shared" si="1"/>
        <v>9</v>
      </c>
      <c r="F40" s="50">
        <f t="shared" si="1"/>
        <v>9</v>
      </c>
      <c r="G40" s="50">
        <f t="shared" si="1"/>
        <v>6</v>
      </c>
      <c r="H40" s="50">
        <f t="shared" si="1"/>
        <v>6</v>
      </c>
      <c r="I40" s="50">
        <f t="shared" si="1"/>
        <v>8</v>
      </c>
      <c r="J40" s="50">
        <f t="shared" si="1"/>
        <v>12</v>
      </c>
      <c r="K40" s="50">
        <f t="shared" si="1"/>
        <v>0</v>
      </c>
      <c r="L40" s="50">
        <f t="shared" si="1"/>
        <v>0</v>
      </c>
      <c r="M40" s="50">
        <f t="shared" si="1"/>
        <v>0</v>
      </c>
      <c r="N40" s="50">
        <f t="shared" si="1"/>
        <v>0</v>
      </c>
      <c r="O40" s="50">
        <f t="shared" si="1"/>
        <v>1</v>
      </c>
      <c r="P40" s="50">
        <f t="shared" si="1"/>
        <v>2</v>
      </c>
      <c r="Q40" s="50">
        <f t="shared" si="1"/>
        <v>1</v>
      </c>
      <c r="R40" s="50">
        <f t="shared" si="1"/>
        <v>2</v>
      </c>
      <c r="S40" s="50">
        <f t="shared" si="1"/>
        <v>0</v>
      </c>
      <c r="T40" s="51">
        <f t="shared" si="1"/>
        <v>0</v>
      </c>
    </row>
    <row r="41" spans="1:20" ht="14.25" customHeight="1" thickBot="1">
      <c r="A41" s="137" t="s">
        <v>381</v>
      </c>
      <c r="B41" s="63" t="s">
        <v>382</v>
      </c>
      <c r="C41" s="64"/>
      <c r="D41" s="22">
        <f aca="true" t="shared" si="2" ref="D41:D47">E41+G41+I41+K41+M41+O41+Q41+S41</f>
        <v>3</v>
      </c>
      <c r="E41" s="23">
        <v>3</v>
      </c>
      <c r="F41" s="24">
        <v>3</v>
      </c>
      <c r="G41" s="65"/>
      <c r="H41" s="6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44"/>
    </row>
    <row r="42" spans="1:20" ht="14.25" customHeight="1" thickBot="1">
      <c r="A42" s="138"/>
      <c r="B42" s="33" t="s">
        <v>383</v>
      </c>
      <c r="C42" s="32"/>
      <c r="D42" s="66">
        <f t="shared" si="2"/>
        <v>3</v>
      </c>
      <c r="E42" s="29"/>
      <c r="F42" s="30"/>
      <c r="G42" s="30">
        <v>3</v>
      </c>
      <c r="H42" s="30">
        <v>3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14"/>
    </row>
    <row r="43" spans="1:20" ht="14.25" customHeight="1" thickBot="1">
      <c r="A43" s="138"/>
      <c r="B43" s="33" t="s">
        <v>384</v>
      </c>
      <c r="C43" s="58" t="s">
        <v>378</v>
      </c>
      <c r="D43" s="66">
        <f t="shared" si="2"/>
        <v>1</v>
      </c>
      <c r="E43" s="29">
        <v>1</v>
      </c>
      <c r="F43" s="30">
        <v>3</v>
      </c>
      <c r="G43" s="3"/>
      <c r="H43" s="3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4"/>
    </row>
    <row r="44" spans="1:20" ht="14.25" customHeight="1" thickBot="1">
      <c r="A44" s="138"/>
      <c r="B44" s="33" t="s">
        <v>385</v>
      </c>
      <c r="C44" s="58" t="s">
        <v>5</v>
      </c>
      <c r="D44" s="66">
        <f t="shared" si="2"/>
        <v>1</v>
      </c>
      <c r="E44" s="29"/>
      <c r="F44" s="30"/>
      <c r="G44" s="30">
        <v>1</v>
      </c>
      <c r="H44" s="30">
        <v>3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14"/>
    </row>
    <row r="45" spans="1:20" ht="14.25" customHeight="1" thickBot="1">
      <c r="A45" s="138"/>
      <c r="B45" s="33" t="s">
        <v>386</v>
      </c>
      <c r="C45" s="32"/>
      <c r="D45" s="66">
        <f t="shared" si="2"/>
        <v>3</v>
      </c>
      <c r="E45" s="29"/>
      <c r="F45" s="30"/>
      <c r="G45" s="30">
        <v>3</v>
      </c>
      <c r="H45" s="30">
        <v>3</v>
      </c>
      <c r="I45" s="3"/>
      <c r="J45" s="3"/>
      <c r="K45" s="3"/>
      <c r="L45" s="3"/>
      <c r="M45" s="5"/>
      <c r="N45" s="5"/>
      <c r="O45" s="5"/>
      <c r="P45" s="5"/>
      <c r="Q45" s="5"/>
      <c r="R45" s="5"/>
      <c r="S45" s="5"/>
      <c r="T45" s="14"/>
    </row>
    <row r="46" spans="1:20" ht="14.25" customHeight="1" thickBot="1">
      <c r="A46" s="138"/>
      <c r="B46" s="33" t="s">
        <v>387</v>
      </c>
      <c r="C46" s="32"/>
      <c r="D46" s="66">
        <f t="shared" si="2"/>
        <v>3</v>
      </c>
      <c r="E46" s="29"/>
      <c r="F46" s="30"/>
      <c r="G46" s="30"/>
      <c r="H46" s="30"/>
      <c r="I46" s="5">
        <v>3</v>
      </c>
      <c r="J46" s="5">
        <v>3</v>
      </c>
      <c r="K46" s="5"/>
      <c r="L46" s="5"/>
      <c r="M46" s="5"/>
      <c r="N46" s="5"/>
      <c r="O46" s="5"/>
      <c r="P46" s="5"/>
      <c r="Q46" s="5"/>
      <c r="R46" s="5"/>
      <c r="S46" s="5"/>
      <c r="T46" s="14"/>
    </row>
    <row r="47" spans="1:20" ht="14.25" customHeight="1" thickBot="1">
      <c r="A47" s="138"/>
      <c r="B47" s="33" t="s">
        <v>388</v>
      </c>
      <c r="C47" s="32"/>
      <c r="D47" s="66">
        <f t="shared" si="2"/>
        <v>3</v>
      </c>
      <c r="E47" s="29"/>
      <c r="F47" s="30"/>
      <c r="G47" s="30"/>
      <c r="H47" s="30"/>
      <c r="I47" s="5"/>
      <c r="J47" s="5"/>
      <c r="K47" s="5">
        <v>3</v>
      </c>
      <c r="L47" s="5">
        <v>3</v>
      </c>
      <c r="M47" s="5"/>
      <c r="N47" s="5"/>
      <c r="O47" s="5"/>
      <c r="P47" s="5"/>
      <c r="Q47" s="5"/>
      <c r="R47" s="5"/>
      <c r="S47" s="5"/>
      <c r="T47" s="14"/>
    </row>
    <row r="48" spans="1:20" ht="14.25" customHeight="1" thickBot="1">
      <c r="A48" s="138"/>
      <c r="B48" s="33" t="s">
        <v>389</v>
      </c>
      <c r="C48" s="32"/>
      <c r="D48" s="66">
        <v>3</v>
      </c>
      <c r="E48" s="29"/>
      <c r="F48" s="30"/>
      <c r="G48" s="30"/>
      <c r="H48" s="30"/>
      <c r="I48" s="5">
        <v>3</v>
      </c>
      <c r="J48" s="5">
        <v>3</v>
      </c>
      <c r="K48" s="5"/>
      <c r="L48" s="5"/>
      <c r="M48" s="5"/>
      <c r="N48" s="5"/>
      <c r="O48" s="5"/>
      <c r="P48" s="5"/>
      <c r="Q48" s="5"/>
      <c r="R48" s="5"/>
      <c r="S48" s="5"/>
      <c r="T48" s="14"/>
    </row>
    <row r="49" spans="1:20" ht="14.25" customHeight="1" thickBot="1">
      <c r="A49" s="138"/>
      <c r="B49" s="33" t="s">
        <v>390</v>
      </c>
      <c r="C49" s="32"/>
      <c r="D49" s="66">
        <f aca="true" t="shared" si="3" ref="D49:D60">E49+G49+I49+K49+M49+O49+Q49+S49</f>
        <v>3</v>
      </c>
      <c r="E49" s="29"/>
      <c r="F49" s="30"/>
      <c r="G49" s="30"/>
      <c r="H49" s="30"/>
      <c r="I49" s="5"/>
      <c r="J49" s="5"/>
      <c r="K49" s="5">
        <v>3</v>
      </c>
      <c r="L49" s="5">
        <v>3</v>
      </c>
      <c r="M49" s="5"/>
      <c r="N49" s="5"/>
      <c r="O49" s="5"/>
      <c r="P49" s="5"/>
      <c r="Q49" s="5"/>
      <c r="R49" s="5"/>
      <c r="S49" s="5"/>
      <c r="T49" s="14"/>
    </row>
    <row r="50" spans="1:20" ht="14.25" customHeight="1" thickBot="1">
      <c r="A50" s="138"/>
      <c r="B50" s="33" t="s">
        <v>391</v>
      </c>
      <c r="C50" s="58" t="s">
        <v>378</v>
      </c>
      <c r="D50" s="66">
        <f t="shared" si="3"/>
        <v>1</v>
      </c>
      <c r="E50" s="29"/>
      <c r="F50" s="30"/>
      <c r="G50" s="30"/>
      <c r="H50" s="30" t="s">
        <v>392</v>
      </c>
      <c r="I50" s="5"/>
      <c r="J50" s="5"/>
      <c r="K50" s="5">
        <v>1</v>
      </c>
      <c r="L50" s="5">
        <v>3</v>
      </c>
      <c r="M50" s="5"/>
      <c r="N50" s="5"/>
      <c r="O50" s="5"/>
      <c r="P50" s="5"/>
      <c r="Q50" s="5"/>
      <c r="R50" s="5"/>
      <c r="S50" s="5"/>
      <c r="T50" s="14"/>
    </row>
    <row r="51" spans="1:20" ht="14.25" customHeight="1" thickBot="1">
      <c r="A51" s="138"/>
      <c r="B51" s="33" t="s">
        <v>393</v>
      </c>
      <c r="C51" s="32"/>
      <c r="D51" s="66">
        <f t="shared" si="3"/>
        <v>3</v>
      </c>
      <c r="E51" s="29"/>
      <c r="F51" s="30"/>
      <c r="G51" s="30"/>
      <c r="H51" s="30"/>
      <c r="I51" s="30"/>
      <c r="J51" s="30"/>
      <c r="K51" s="30">
        <v>3</v>
      </c>
      <c r="L51" s="30">
        <v>3</v>
      </c>
      <c r="M51" s="3"/>
      <c r="N51" s="3"/>
      <c r="O51" s="5"/>
      <c r="P51" s="5"/>
      <c r="Q51" s="5"/>
      <c r="R51" s="5"/>
      <c r="S51" s="5"/>
      <c r="T51" s="14"/>
    </row>
    <row r="52" spans="1:20" ht="14.25" customHeight="1" thickBot="1">
      <c r="A52" s="138"/>
      <c r="B52" s="33" t="s">
        <v>394</v>
      </c>
      <c r="C52" s="32"/>
      <c r="D52" s="66">
        <f t="shared" si="3"/>
        <v>3</v>
      </c>
      <c r="E52" s="29"/>
      <c r="F52" s="30"/>
      <c r="G52" s="30"/>
      <c r="H52" s="30"/>
      <c r="I52" s="30"/>
      <c r="J52" s="30"/>
      <c r="K52" s="30"/>
      <c r="L52" s="30"/>
      <c r="M52" s="5">
        <v>3</v>
      </c>
      <c r="N52" s="5">
        <v>3</v>
      </c>
      <c r="O52" s="5"/>
      <c r="P52" s="5"/>
      <c r="Q52" s="5"/>
      <c r="R52" s="5"/>
      <c r="S52" s="5"/>
      <c r="T52" s="14"/>
    </row>
    <row r="53" spans="1:20" ht="14.25" customHeight="1" thickBot="1">
      <c r="A53" s="138"/>
      <c r="B53" s="33" t="s">
        <v>395</v>
      </c>
      <c r="C53" s="32"/>
      <c r="D53" s="66">
        <f t="shared" si="3"/>
        <v>3</v>
      </c>
      <c r="E53" s="29"/>
      <c r="F53" s="30"/>
      <c r="G53" s="30"/>
      <c r="H53" s="30"/>
      <c r="I53" s="30"/>
      <c r="J53" s="30"/>
      <c r="K53" s="30">
        <v>3</v>
      </c>
      <c r="L53" s="30">
        <v>3</v>
      </c>
      <c r="M53" s="3"/>
      <c r="N53" s="3"/>
      <c r="O53" s="5"/>
      <c r="P53" s="5"/>
      <c r="Q53" s="5"/>
      <c r="R53" s="5"/>
      <c r="S53" s="5"/>
      <c r="T53" s="14"/>
    </row>
    <row r="54" spans="1:20" ht="14.25" customHeight="1" thickBot="1">
      <c r="A54" s="138"/>
      <c r="B54" s="33" t="s">
        <v>396</v>
      </c>
      <c r="C54" s="32"/>
      <c r="D54" s="66">
        <f t="shared" si="3"/>
        <v>3</v>
      </c>
      <c r="E54" s="29"/>
      <c r="F54" s="30"/>
      <c r="G54" s="30"/>
      <c r="H54" s="30"/>
      <c r="I54" s="30"/>
      <c r="J54" s="30"/>
      <c r="K54" s="30"/>
      <c r="L54" s="30"/>
      <c r="M54" s="5">
        <v>3</v>
      </c>
      <c r="N54" s="5">
        <v>3</v>
      </c>
      <c r="O54" s="5"/>
      <c r="P54" s="5"/>
      <c r="Q54" s="5"/>
      <c r="R54" s="5"/>
      <c r="S54" s="5"/>
      <c r="T54" s="14"/>
    </row>
    <row r="55" spans="1:20" ht="14.25" customHeight="1" thickBot="1">
      <c r="A55" s="138"/>
      <c r="B55" s="67" t="s">
        <v>397</v>
      </c>
      <c r="C55" s="58" t="s">
        <v>378</v>
      </c>
      <c r="D55" s="66">
        <f t="shared" si="3"/>
        <v>1</v>
      </c>
      <c r="E55" s="59"/>
      <c r="F55" s="3"/>
      <c r="G55" s="3"/>
      <c r="H55" s="3"/>
      <c r="I55" s="3"/>
      <c r="J55" s="3"/>
      <c r="K55" s="30">
        <v>1</v>
      </c>
      <c r="L55" s="30">
        <v>2</v>
      </c>
      <c r="M55" s="3"/>
      <c r="N55" s="3"/>
      <c r="O55" s="5"/>
      <c r="P55" s="5"/>
      <c r="Q55" s="5"/>
      <c r="R55" s="5"/>
      <c r="S55" s="5"/>
      <c r="T55" s="14"/>
    </row>
    <row r="56" spans="1:20" ht="14.25" customHeight="1" thickBot="1">
      <c r="A56" s="138"/>
      <c r="B56" s="67" t="s">
        <v>398</v>
      </c>
      <c r="C56" s="58" t="s">
        <v>378</v>
      </c>
      <c r="D56" s="66">
        <f t="shared" si="3"/>
        <v>1</v>
      </c>
      <c r="E56" s="59"/>
      <c r="F56" s="3"/>
      <c r="G56" s="3"/>
      <c r="H56" s="3"/>
      <c r="I56" s="3"/>
      <c r="J56" s="3"/>
      <c r="K56" s="30"/>
      <c r="L56" s="30"/>
      <c r="M56" s="5">
        <v>1</v>
      </c>
      <c r="N56" s="5">
        <v>2</v>
      </c>
      <c r="O56" s="5"/>
      <c r="P56" s="5"/>
      <c r="Q56" s="2"/>
      <c r="R56" s="2"/>
      <c r="S56" s="2"/>
      <c r="T56" s="68"/>
    </row>
    <row r="57" spans="1:20" ht="14.25" customHeight="1" thickBot="1">
      <c r="A57" s="138"/>
      <c r="B57" s="67" t="s">
        <v>399</v>
      </c>
      <c r="C57" s="58"/>
      <c r="D57" s="66">
        <f t="shared" si="3"/>
        <v>3</v>
      </c>
      <c r="E57" s="59"/>
      <c r="F57" s="3"/>
      <c r="G57" s="3"/>
      <c r="H57" s="3"/>
      <c r="I57" s="3"/>
      <c r="J57" s="3"/>
      <c r="K57" s="30"/>
      <c r="L57" s="30"/>
      <c r="M57" s="5">
        <v>3</v>
      </c>
      <c r="N57" s="5">
        <v>3</v>
      </c>
      <c r="O57" s="3"/>
      <c r="P57" s="3"/>
      <c r="Q57" s="2"/>
      <c r="R57" s="2"/>
      <c r="S57" s="2"/>
      <c r="T57" s="68"/>
    </row>
    <row r="58" spans="1:20" ht="14.25" customHeight="1" thickBot="1">
      <c r="A58" s="138"/>
      <c r="B58" s="33" t="s">
        <v>73</v>
      </c>
      <c r="C58" s="69"/>
      <c r="D58" s="66">
        <f t="shared" si="3"/>
        <v>3</v>
      </c>
      <c r="E58" s="59"/>
      <c r="F58" s="3"/>
      <c r="G58" s="3"/>
      <c r="H58" s="3"/>
      <c r="I58" s="3"/>
      <c r="J58" s="3"/>
      <c r="K58" s="3"/>
      <c r="L58" s="3"/>
      <c r="M58" s="5"/>
      <c r="N58" s="5"/>
      <c r="O58" s="5">
        <v>3</v>
      </c>
      <c r="P58" s="5">
        <v>3</v>
      </c>
      <c r="Q58" s="2"/>
      <c r="R58" s="2"/>
      <c r="S58" s="2"/>
      <c r="T58" s="68"/>
    </row>
    <row r="59" spans="1:20" ht="14.25" customHeight="1" thickBot="1">
      <c r="A59" s="138"/>
      <c r="B59" s="33" t="s">
        <v>74</v>
      </c>
      <c r="C59" s="58" t="s">
        <v>5</v>
      </c>
      <c r="D59" s="66">
        <f t="shared" si="3"/>
        <v>1</v>
      </c>
      <c r="E59" s="59"/>
      <c r="F59" s="3"/>
      <c r="G59" s="3"/>
      <c r="H59" s="3"/>
      <c r="I59" s="3"/>
      <c r="J59" s="3"/>
      <c r="K59" s="3"/>
      <c r="L59" s="3"/>
      <c r="M59" s="5"/>
      <c r="N59" s="5"/>
      <c r="O59" s="5">
        <v>1</v>
      </c>
      <c r="P59" s="5">
        <v>3</v>
      </c>
      <c r="Q59" s="2"/>
      <c r="R59" s="2"/>
      <c r="S59" s="2"/>
      <c r="T59" s="68"/>
    </row>
    <row r="60" spans="1:20" ht="14.25" customHeight="1" thickBot="1">
      <c r="A60" s="138"/>
      <c r="B60" s="33" t="s">
        <v>75</v>
      </c>
      <c r="C60" s="70"/>
      <c r="D60" s="66">
        <f t="shared" si="3"/>
        <v>3</v>
      </c>
      <c r="E60" s="59"/>
      <c r="F60" s="3"/>
      <c r="G60" s="3"/>
      <c r="H60" s="3"/>
      <c r="I60" s="3"/>
      <c r="J60" s="3"/>
      <c r="K60" s="3"/>
      <c r="L60" s="3"/>
      <c r="M60" s="5"/>
      <c r="N60" s="5"/>
      <c r="O60" s="5">
        <v>3</v>
      </c>
      <c r="P60" s="5">
        <v>3</v>
      </c>
      <c r="Q60" s="2"/>
      <c r="R60" s="2"/>
      <c r="S60" s="2"/>
      <c r="T60" s="68"/>
    </row>
    <row r="61" spans="1:20" ht="18" customHeight="1" thickBot="1">
      <c r="A61" s="138"/>
      <c r="B61" s="71" t="s">
        <v>364</v>
      </c>
      <c r="C61" s="47"/>
      <c r="D61" s="48">
        <f aca="true" t="shared" si="4" ref="D61:T61">SUM(D41:D60)</f>
        <v>48</v>
      </c>
      <c r="E61" s="49">
        <f t="shared" si="4"/>
        <v>4</v>
      </c>
      <c r="F61" s="50">
        <f t="shared" si="4"/>
        <v>6</v>
      </c>
      <c r="G61" s="50">
        <f t="shared" si="4"/>
        <v>7</v>
      </c>
      <c r="H61" s="50">
        <f t="shared" si="4"/>
        <v>9</v>
      </c>
      <c r="I61" s="50">
        <f t="shared" si="4"/>
        <v>6</v>
      </c>
      <c r="J61" s="50">
        <f t="shared" si="4"/>
        <v>6</v>
      </c>
      <c r="K61" s="50">
        <f t="shared" si="4"/>
        <v>14</v>
      </c>
      <c r="L61" s="50">
        <f t="shared" si="4"/>
        <v>17</v>
      </c>
      <c r="M61" s="50">
        <f t="shared" si="4"/>
        <v>10</v>
      </c>
      <c r="N61" s="50">
        <f t="shared" si="4"/>
        <v>11</v>
      </c>
      <c r="O61" s="50">
        <f t="shared" si="4"/>
        <v>7</v>
      </c>
      <c r="P61" s="50">
        <f t="shared" si="4"/>
        <v>9</v>
      </c>
      <c r="Q61" s="50">
        <f t="shared" si="4"/>
        <v>0</v>
      </c>
      <c r="R61" s="50">
        <f t="shared" si="4"/>
        <v>0</v>
      </c>
      <c r="S61" s="50">
        <f t="shared" si="4"/>
        <v>0</v>
      </c>
      <c r="T61" s="51">
        <f t="shared" si="4"/>
        <v>0</v>
      </c>
    </row>
    <row r="62" spans="1:20" ht="15" customHeight="1" thickBot="1">
      <c r="A62" s="135" t="s">
        <v>400</v>
      </c>
      <c r="B62" s="52" t="s">
        <v>401</v>
      </c>
      <c r="C62" s="101"/>
      <c r="D62" s="102">
        <f>E62+G62+I62+K62+M62+O62+Q62+S62</f>
        <v>3</v>
      </c>
      <c r="E62" s="43">
        <v>3</v>
      </c>
      <c r="F62" s="1">
        <v>3</v>
      </c>
      <c r="G62" s="1"/>
      <c r="H62" s="1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5"/>
    </row>
    <row r="63" spans="1:20" ht="14.25" customHeight="1" thickBot="1">
      <c r="A63" s="136"/>
      <c r="B63" s="55" t="s">
        <v>402</v>
      </c>
      <c r="C63" s="58" t="s">
        <v>378</v>
      </c>
      <c r="D63" s="72">
        <f>E63+G63+I63+K63+M63+O63+Q63+S63</f>
        <v>1</v>
      </c>
      <c r="E63" s="59"/>
      <c r="F63" s="3"/>
      <c r="G63" s="5">
        <v>1</v>
      </c>
      <c r="H63" s="5">
        <v>2</v>
      </c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1"/>
    </row>
    <row r="64" spans="1:20" ht="14.25" customHeight="1" thickBot="1">
      <c r="A64" s="136"/>
      <c r="B64" s="55" t="s">
        <v>403</v>
      </c>
      <c r="C64" s="73"/>
      <c r="D64" s="72">
        <f>E64+G64+I64+K64+M64+O64+Q64+S64</f>
        <v>2</v>
      </c>
      <c r="E64" s="29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>
        <v>2</v>
      </c>
      <c r="R64" s="30">
        <v>2</v>
      </c>
      <c r="S64" s="30"/>
      <c r="T64" s="31"/>
    </row>
    <row r="65" spans="1:20" ht="14.25" customHeight="1" thickBot="1">
      <c r="A65" s="136"/>
      <c r="B65" s="55" t="s">
        <v>404</v>
      </c>
      <c r="C65" s="58" t="s">
        <v>378</v>
      </c>
      <c r="D65" s="74">
        <f>E65+G65+I65+K65+M65+O65+Q65+S65</f>
        <v>3</v>
      </c>
      <c r="E65" s="75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>
        <v>3</v>
      </c>
      <c r="R65" s="6">
        <v>3</v>
      </c>
      <c r="S65" s="30"/>
      <c r="T65" s="31"/>
    </row>
    <row r="66" spans="1:20" ht="14.25" customHeight="1" thickBot="1">
      <c r="A66" s="136"/>
      <c r="B66" s="76" t="s">
        <v>405</v>
      </c>
      <c r="C66" s="77"/>
      <c r="D66" s="62">
        <f aca="true" t="shared" si="5" ref="D66:T66">SUM(D62:D65)</f>
        <v>9</v>
      </c>
      <c r="E66" s="78">
        <f t="shared" si="5"/>
        <v>3</v>
      </c>
      <c r="F66" s="79">
        <f t="shared" si="5"/>
        <v>3</v>
      </c>
      <c r="G66" s="79">
        <f t="shared" si="5"/>
        <v>1</v>
      </c>
      <c r="H66" s="79">
        <f t="shared" si="5"/>
        <v>2</v>
      </c>
      <c r="I66" s="79">
        <f t="shared" si="5"/>
        <v>0</v>
      </c>
      <c r="J66" s="79">
        <f t="shared" si="5"/>
        <v>0</v>
      </c>
      <c r="K66" s="79">
        <f t="shared" si="5"/>
        <v>0</v>
      </c>
      <c r="L66" s="79">
        <f t="shared" si="5"/>
        <v>0</v>
      </c>
      <c r="M66" s="79">
        <f t="shared" si="5"/>
        <v>0</v>
      </c>
      <c r="N66" s="79">
        <f t="shared" si="5"/>
        <v>0</v>
      </c>
      <c r="O66" s="79">
        <f t="shared" si="5"/>
        <v>0</v>
      </c>
      <c r="P66" s="79">
        <f t="shared" si="5"/>
        <v>0</v>
      </c>
      <c r="Q66" s="79">
        <f t="shared" si="5"/>
        <v>5</v>
      </c>
      <c r="R66" s="79">
        <f t="shared" si="5"/>
        <v>5</v>
      </c>
      <c r="S66" s="79">
        <f t="shared" si="5"/>
        <v>0</v>
      </c>
      <c r="T66" s="80">
        <f t="shared" si="5"/>
        <v>0</v>
      </c>
    </row>
    <row r="67" spans="1:20" ht="14.25" customHeight="1" thickBot="1">
      <c r="A67" s="137" t="s">
        <v>406</v>
      </c>
      <c r="B67" s="127" t="s">
        <v>407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9"/>
    </row>
    <row r="68" spans="1:20" ht="14.25" customHeight="1" thickBot="1">
      <c r="A68" s="138"/>
      <c r="B68" s="52" t="s">
        <v>408</v>
      </c>
      <c r="C68" s="81" t="s">
        <v>378</v>
      </c>
      <c r="D68" s="66">
        <v>3</v>
      </c>
      <c r="E68" s="82"/>
      <c r="F68" s="83"/>
      <c r="G68" s="83"/>
      <c r="H68" s="83"/>
      <c r="I68" s="83"/>
      <c r="J68" s="83"/>
      <c r="K68" s="83">
        <v>3</v>
      </c>
      <c r="L68" s="83">
        <v>3</v>
      </c>
      <c r="M68" s="83"/>
      <c r="N68" s="83"/>
      <c r="O68" s="83"/>
      <c r="P68" s="83"/>
      <c r="Q68" s="83"/>
      <c r="R68" s="83"/>
      <c r="S68" s="83"/>
      <c r="T68" s="84"/>
    </row>
    <row r="69" spans="1:20" ht="14.25" customHeight="1" thickBot="1">
      <c r="A69" s="138"/>
      <c r="B69" s="52" t="s">
        <v>409</v>
      </c>
      <c r="C69" s="81" t="s">
        <v>378</v>
      </c>
      <c r="D69" s="66">
        <v>3</v>
      </c>
      <c r="E69" s="82"/>
      <c r="F69" s="83"/>
      <c r="G69" s="83"/>
      <c r="H69" s="83"/>
      <c r="I69" s="83"/>
      <c r="J69" s="83"/>
      <c r="K69" s="83">
        <v>3</v>
      </c>
      <c r="L69" s="83">
        <v>3</v>
      </c>
      <c r="M69" s="83"/>
      <c r="N69" s="83"/>
      <c r="O69" s="83"/>
      <c r="P69" s="83"/>
      <c r="Q69" s="83"/>
      <c r="R69" s="83"/>
      <c r="S69" s="83"/>
      <c r="T69" s="84"/>
    </row>
    <row r="70" spans="1:20" ht="14.25" customHeight="1" thickBot="1">
      <c r="A70" s="138"/>
      <c r="B70" s="52" t="s">
        <v>86</v>
      </c>
      <c r="C70" s="70"/>
      <c r="D70" s="85">
        <v>3</v>
      </c>
      <c r="E70" s="86"/>
      <c r="F70" s="87"/>
      <c r="G70" s="87"/>
      <c r="H70" s="87"/>
      <c r="I70" s="87"/>
      <c r="J70" s="87"/>
      <c r="K70" s="87"/>
      <c r="L70" s="87"/>
      <c r="M70" s="2">
        <v>3</v>
      </c>
      <c r="N70" s="2">
        <v>3</v>
      </c>
      <c r="O70" s="2"/>
      <c r="P70" s="2"/>
      <c r="Q70" s="2"/>
      <c r="R70" s="2"/>
      <c r="S70" s="2"/>
      <c r="T70" s="68"/>
    </row>
    <row r="71" spans="1:20" ht="14.25" customHeight="1" thickBot="1">
      <c r="A71" s="138"/>
      <c r="B71" s="88" t="s">
        <v>87</v>
      </c>
      <c r="C71" s="27"/>
      <c r="D71" s="28">
        <v>3</v>
      </c>
      <c r="E71" s="89"/>
      <c r="F71" s="56"/>
      <c r="G71" s="56"/>
      <c r="H71" s="56"/>
      <c r="I71" s="56"/>
      <c r="J71" s="56"/>
      <c r="K71" s="56"/>
      <c r="L71" s="56"/>
      <c r="M71" s="5">
        <v>3</v>
      </c>
      <c r="N71" s="5">
        <v>3</v>
      </c>
      <c r="O71" s="5"/>
      <c r="P71" s="5"/>
      <c r="Q71" s="5"/>
      <c r="R71" s="5"/>
      <c r="S71" s="5"/>
      <c r="T71" s="14"/>
    </row>
    <row r="72" spans="1:20" ht="14.25" customHeight="1" thickBot="1">
      <c r="A72" s="138"/>
      <c r="B72" s="55" t="s">
        <v>410</v>
      </c>
      <c r="C72" s="64"/>
      <c r="D72" s="66">
        <v>3</v>
      </c>
      <c r="E72" s="43"/>
      <c r="F72" s="1"/>
      <c r="G72" s="1"/>
      <c r="H72" s="1"/>
      <c r="I72" s="1"/>
      <c r="J72" s="1"/>
      <c r="K72" s="1"/>
      <c r="L72" s="1"/>
      <c r="M72" s="1">
        <v>3</v>
      </c>
      <c r="N72" s="1">
        <v>3</v>
      </c>
      <c r="O72" s="53"/>
      <c r="P72" s="53"/>
      <c r="Q72" s="53"/>
      <c r="R72" s="53"/>
      <c r="S72" s="53"/>
      <c r="T72" s="54"/>
    </row>
    <row r="73" spans="1:20" ht="14.25" customHeight="1" thickBot="1">
      <c r="A73" s="138"/>
      <c r="B73" s="55" t="s">
        <v>411</v>
      </c>
      <c r="C73" s="64"/>
      <c r="D73" s="66">
        <v>3</v>
      </c>
      <c r="E73" s="43"/>
      <c r="F73" s="1"/>
      <c r="G73" s="1"/>
      <c r="H73" s="1"/>
      <c r="I73" s="1"/>
      <c r="J73" s="1"/>
      <c r="K73" s="1"/>
      <c r="L73" s="1"/>
      <c r="M73" s="1">
        <v>3</v>
      </c>
      <c r="N73" s="1">
        <v>3</v>
      </c>
      <c r="O73" s="53"/>
      <c r="P73" s="53"/>
      <c r="Q73" s="53"/>
      <c r="R73" s="53"/>
      <c r="S73" s="53"/>
      <c r="T73" s="54"/>
    </row>
    <row r="74" spans="1:20" ht="14.25" customHeight="1" thickBot="1">
      <c r="A74" s="138"/>
      <c r="B74" s="67" t="s">
        <v>412</v>
      </c>
      <c r="C74" s="32"/>
      <c r="D74" s="28">
        <v>3</v>
      </c>
      <c r="E74" s="45"/>
      <c r="F74" s="5"/>
      <c r="G74" s="5"/>
      <c r="H74" s="5"/>
      <c r="I74" s="5"/>
      <c r="J74" s="5"/>
      <c r="K74" s="5"/>
      <c r="L74" s="5"/>
      <c r="M74" s="5">
        <v>3</v>
      </c>
      <c r="N74" s="5">
        <v>3</v>
      </c>
      <c r="O74" s="5"/>
      <c r="P74" s="5"/>
      <c r="Q74" s="5"/>
      <c r="R74" s="5"/>
      <c r="S74" s="5"/>
      <c r="T74" s="57"/>
    </row>
    <row r="75" spans="1:20" ht="14.25" customHeight="1" thickBot="1">
      <c r="A75" s="138"/>
      <c r="B75" s="67" t="s">
        <v>413</v>
      </c>
      <c r="C75" s="81" t="s">
        <v>378</v>
      </c>
      <c r="D75" s="28">
        <v>3</v>
      </c>
      <c r="E75" s="45"/>
      <c r="F75" s="5"/>
      <c r="G75" s="5"/>
      <c r="H75" s="5"/>
      <c r="I75" s="5"/>
      <c r="J75" s="5"/>
      <c r="K75" s="5"/>
      <c r="L75" s="5"/>
      <c r="M75" s="5">
        <v>3</v>
      </c>
      <c r="N75" s="5">
        <v>3</v>
      </c>
      <c r="O75" s="5"/>
      <c r="P75" s="5"/>
      <c r="Q75" s="5"/>
      <c r="R75" s="5"/>
      <c r="S75" s="5"/>
      <c r="T75" s="57"/>
    </row>
    <row r="76" spans="1:20" ht="14.25" customHeight="1" thickBot="1">
      <c r="A76" s="138"/>
      <c r="B76" s="67" t="s">
        <v>91</v>
      </c>
      <c r="C76" s="32"/>
      <c r="D76" s="28">
        <v>3</v>
      </c>
      <c r="E76" s="45"/>
      <c r="F76" s="5"/>
      <c r="G76" s="5"/>
      <c r="H76" s="5"/>
      <c r="I76" s="5"/>
      <c r="J76" s="5"/>
      <c r="K76" s="5"/>
      <c r="L76" s="5"/>
      <c r="M76" s="5"/>
      <c r="N76" s="5"/>
      <c r="O76" s="5">
        <v>3</v>
      </c>
      <c r="P76" s="5">
        <v>3</v>
      </c>
      <c r="Q76" s="5"/>
      <c r="R76" s="5"/>
      <c r="S76" s="5"/>
      <c r="T76" s="57"/>
    </row>
    <row r="77" spans="1:20" ht="14.25" customHeight="1" thickBot="1">
      <c r="A77" s="138"/>
      <c r="B77" s="67" t="s">
        <v>414</v>
      </c>
      <c r="C77" s="81" t="s">
        <v>378</v>
      </c>
      <c r="D77" s="28">
        <v>3</v>
      </c>
      <c r="E77" s="45"/>
      <c r="F77" s="5"/>
      <c r="G77" s="5"/>
      <c r="H77" s="5"/>
      <c r="I77" s="5"/>
      <c r="J77" s="5"/>
      <c r="K77" s="5"/>
      <c r="L77" s="5"/>
      <c r="M77" s="5"/>
      <c r="N77" s="5"/>
      <c r="O77" s="5">
        <v>3</v>
      </c>
      <c r="P77" s="5">
        <v>3</v>
      </c>
      <c r="Q77" s="5"/>
      <c r="R77" s="5"/>
      <c r="S77" s="5"/>
      <c r="T77" s="57"/>
    </row>
    <row r="78" spans="1:20" ht="14.25" customHeight="1" thickBot="1">
      <c r="A78" s="138"/>
      <c r="B78" s="46" t="s">
        <v>364</v>
      </c>
      <c r="C78" s="62"/>
      <c r="D78" s="48">
        <f>SUM(D68:D77)</f>
        <v>30</v>
      </c>
      <c r="E78" s="49">
        <f aca="true" t="shared" si="6" ref="E78:T78">SUM(E69:E77)</f>
        <v>0</v>
      </c>
      <c r="F78" s="50">
        <f t="shared" si="6"/>
        <v>0</v>
      </c>
      <c r="G78" s="50">
        <f t="shared" si="6"/>
        <v>0</v>
      </c>
      <c r="H78" s="50">
        <f t="shared" si="6"/>
        <v>0</v>
      </c>
      <c r="I78" s="50">
        <f t="shared" si="6"/>
        <v>0</v>
      </c>
      <c r="J78" s="50">
        <f t="shared" si="6"/>
        <v>0</v>
      </c>
      <c r="K78" s="50">
        <f t="shared" si="6"/>
        <v>3</v>
      </c>
      <c r="L78" s="50">
        <f t="shared" si="6"/>
        <v>3</v>
      </c>
      <c r="M78" s="50">
        <f t="shared" si="6"/>
        <v>18</v>
      </c>
      <c r="N78" s="50">
        <f t="shared" si="6"/>
        <v>18</v>
      </c>
      <c r="O78" s="50">
        <f t="shared" si="6"/>
        <v>6</v>
      </c>
      <c r="P78" s="50">
        <f t="shared" si="6"/>
        <v>6</v>
      </c>
      <c r="Q78" s="50">
        <f t="shared" si="6"/>
        <v>0</v>
      </c>
      <c r="R78" s="50">
        <f t="shared" si="6"/>
        <v>0</v>
      </c>
      <c r="S78" s="50">
        <f t="shared" si="6"/>
        <v>0</v>
      </c>
      <c r="T78" s="51">
        <f t="shared" si="6"/>
        <v>0</v>
      </c>
    </row>
    <row r="79" spans="1:20" ht="14.25" customHeight="1" thickBot="1">
      <c r="A79" s="138"/>
      <c r="B79" s="127" t="s">
        <v>415</v>
      </c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9"/>
    </row>
    <row r="80" spans="1:20" ht="13.5" customHeight="1" thickBot="1">
      <c r="A80" s="138"/>
      <c r="B80" s="52" t="s">
        <v>93</v>
      </c>
      <c r="C80" s="21"/>
      <c r="D80" s="66">
        <v>3</v>
      </c>
      <c r="E80" s="43"/>
      <c r="F80" s="1"/>
      <c r="G80" s="1"/>
      <c r="H80" s="1"/>
      <c r="I80" s="1"/>
      <c r="J80" s="1"/>
      <c r="K80" s="1"/>
      <c r="L80" s="1"/>
      <c r="M80" s="1">
        <v>3</v>
      </c>
      <c r="N80" s="1">
        <v>3</v>
      </c>
      <c r="O80" s="1"/>
      <c r="P80" s="1"/>
      <c r="Q80" s="1"/>
      <c r="R80" s="1"/>
      <c r="S80" s="1"/>
      <c r="T80" s="44"/>
    </row>
    <row r="81" spans="1:20" ht="13.5" customHeight="1" thickBot="1">
      <c r="A81" s="138"/>
      <c r="B81" s="55" t="s">
        <v>416</v>
      </c>
      <c r="C81" s="58" t="s">
        <v>378</v>
      </c>
      <c r="D81" s="28">
        <v>3</v>
      </c>
      <c r="E81" s="45"/>
      <c r="F81" s="5"/>
      <c r="G81" s="5"/>
      <c r="H81" s="5"/>
      <c r="I81" s="5"/>
      <c r="J81" s="5"/>
      <c r="K81" s="5"/>
      <c r="L81" s="5"/>
      <c r="M81" s="5">
        <v>3</v>
      </c>
      <c r="N81" s="5">
        <v>3</v>
      </c>
      <c r="O81" s="5"/>
      <c r="P81" s="5"/>
      <c r="Q81" s="5"/>
      <c r="R81" s="5"/>
      <c r="S81" s="5"/>
      <c r="T81" s="14"/>
    </row>
    <row r="82" spans="1:20" ht="13.5" customHeight="1" thickBot="1">
      <c r="A82" s="138"/>
      <c r="B82" s="55" t="s">
        <v>417</v>
      </c>
      <c r="C82" s="27"/>
      <c r="D82" s="28">
        <v>3</v>
      </c>
      <c r="E82" s="45"/>
      <c r="F82" s="5"/>
      <c r="G82" s="5"/>
      <c r="H82" s="5"/>
      <c r="I82" s="5"/>
      <c r="J82" s="5"/>
      <c r="K82" s="5"/>
      <c r="L82" s="5"/>
      <c r="M82" s="5"/>
      <c r="N82" s="5"/>
      <c r="O82" s="5">
        <v>3</v>
      </c>
      <c r="P82" s="5">
        <v>3</v>
      </c>
      <c r="Q82" s="5"/>
      <c r="R82" s="5"/>
      <c r="S82" s="5"/>
      <c r="T82" s="14"/>
    </row>
    <row r="83" spans="1:20" ht="13.5" customHeight="1" thickBot="1">
      <c r="A83" s="138"/>
      <c r="B83" s="67" t="s">
        <v>418</v>
      </c>
      <c r="C83" s="32"/>
      <c r="D83" s="28">
        <v>3</v>
      </c>
      <c r="E83" s="45"/>
      <c r="F83" s="5"/>
      <c r="G83" s="5"/>
      <c r="H83" s="5"/>
      <c r="I83" s="5"/>
      <c r="J83" s="5"/>
      <c r="K83" s="5"/>
      <c r="L83" s="5"/>
      <c r="M83" s="5"/>
      <c r="N83" s="5"/>
      <c r="O83" s="5">
        <v>3</v>
      </c>
      <c r="P83" s="5">
        <v>3</v>
      </c>
      <c r="Q83" s="5"/>
      <c r="R83" s="5"/>
      <c r="S83" s="5"/>
      <c r="T83" s="14"/>
    </row>
    <row r="84" spans="1:20" ht="13.5" customHeight="1" thickBot="1">
      <c r="A84" s="138"/>
      <c r="B84" s="55" t="s">
        <v>419</v>
      </c>
      <c r="C84" s="58" t="s">
        <v>378</v>
      </c>
      <c r="D84" s="28">
        <v>3</v>
      </c>
      <c r="E84" s="45"/>
      <c r="F84" s="5"/>
      <c r="G84" s="5"/>
      <c r="H84" s="5"/>
      <c r="I84" s="5"/>
      <c r="J84" s="5"/>
      <c r="K84" s="5"/>
      <c r="L84" s="5"/>
      <c r="M84" s="5"/>
      <c r="N84" s="5"/>
      <c r="O84" s="5">
        <v>3</v>
      </c>
      <c r="P84" s="5">
        <v>3</v>
      </c>
      <c r="Q84" s="5"/>
      <c r="R84" s="5"/>
      <c r="S84" s="5"/>
      <c r="T84" s="14"/>
    </row>
    <row r="85" spans="1:20" ht="13.5" customHeight="1" thickBot="1">
      <c r="A85" s="138"/>
      <c r="B85" s="55" t="s">
        <v>420</v>
      </c>
      <c r="C85" s="58" t="s">
        <v>378</v>
      </c>
      <c r="D85" s="28">
        <v>3</v>
      </c>
      <c r="E85" s="4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>
        <v>3</v>
      </c>
      <c r="T85" s="14">
        <v>3</v>
      </c>
    </row>
    <row r="86" spans="1:20" ht="13.5" customHeight="1" thickBot="1">
      <c r="A86" s="138"/>
      <c r="B86" s="55" t="s">
        <v>421</v>
      </c>
      <c r="C86" s="58" t="s">
        <v>378</v>
      </c>
      <c r="D86" s="28">
        <v>3</v>
      </c>
      <c r="E86" s="4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>
        <v>3</v>
      </c>
      <c r="R86" s="5">
        <v>3</v>
      </c>
      <c r="S86" s="5"/>
      <c r="T86" s="14"/>
    </row>
    <row r="87" spans="1:20" ht="13.5" customHeight="1" thickBot="1">
      <c r="A87" s="138"/>
      <c r="B87" s="67" t="s">
        <v>422</v>
      </c>
      <c r="C87" s="58" t="s">
        <v>378</v>
      </c>
      <c r="D87" s="28">
        <v>3</v>
      </c>
      <c r="E87" s="4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>
        <v>3</v>
      </c>
      <c r="T87" s="14">
        <v>3</v>
      </c>
    </row>
    <row r="88" spans="1:20" ht="13.5" customHeight="1" thickBot="1">
      <c r="A88" s="138"/>
      <c r="B88" s="55" t="s">
        <v>423</v>
      </c>
      <c r="C88" s="58" t="s">
        <v>378</v>
      </c>
      <c r="D88" s="28">
        <v>3</v>
      </c>
      <c r="E88" s="4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>
        <v>3</v>
      </c>
      <c r="R88" s="5">
        <v>3</v>
      </c>
      <c r="S88" s="5"/>
      <c r="T88" s="14"/>
    </row>
    <row r="89" spans="1:20" ht="13.5" customHeight="1" thickBot="1">
      <c r="A89" s="138"/>
      <c r="B89" s="55" t="s">
        <v>424</v>
      </c>
      <c r="C89" s="58" t="s">
        <v>378</v>
      </c>
      <c r="D89" s="28">
        <v>3</v>
      </c>
      <c r="E89" s="4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>
        <v>3</v>
      </c>
      <c r="T89" s="14">
        <v>3</v>
      </c>
    </row>
    <row r="90" spans="1:20" ht="13.5" customHeight="1" thickBot="1">
      <c r="A90" s="138"/>
      <c r="B90" s="55" t="s">
        <v>425</v>
      </c>
      <c r="C90" s="58" t="s">
        <v>378</v>
      </c>
      <c r="D90" s="28">
        <v>3</v>
      </c>
      <c r="E90" s="4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>
        <v>3</v>
      </c>
      <c r="R90" s="5">
        <v>3</v>
      </c>
      <c r="S90" s="5"/>
      <c r="T90" s="14"/>
    </row>
    <row r="91" spans="1:20" ht="14.25" customHeight="1" thickBot="1">
      <c r="A91" s="138"/>
      <c r="B91" s="46" t="s">
        <v>364</v>
      </c>
      <c r="C91" s="62"/>
      <c r="D91" s="48">
        <f aca="true" t="shared" si="7" ref="D91:T91">SUM(D80:D90)</f>
        <v>33</v>
      </c>
      <c r="E91" s="49">
        <f t="shared" si="7"/>
        <v>0</v>
      </c>
      <c r="F91" s="50">
        <f t="shared" si="7"/>
        <v>0</v>
      </c>
      <c r="G91" s="50">
        <f t="shared" si="7"/>
        <v>0</v>
      </c>
      <c r="H91" s="50">
        <f t="shared" si="7"/>
        <v>0</v>
      </c>
      <c r="I91" s="50">
        <f t="shared" si="7"/>
        <v>0</v>
      </c>
      <c r="J91" s="50">
        <f t="shared" si="7"/>
        <v>0</v>
      </c>
      <c r="K91" s="50">
        <f t="shared" si="7"/>
        <v>0</v>
      </c>
      <c r="L91" s="50">
        <f t="shared" si="7"/>
        <v>0</v>
      </c>
      <c r="M91" s="50">
        <f t="shared" si="7"/>
        <v>6</v>
      </c>
      <c r="N91" s="50">
        <f t="shared" si="7"/>
        <v>6</v>
      </c>
      <c r="O91" s="50">
        <f t="shared" si="7"/>
        <v>9</v>
      </c>
      <c r="P91" s="50">
        <f t="shared" si="7"/>
        <v>9</v>
      </c>
      <c r="Q91" s="50">
        <f t="shared" si="7"/>
        <v>9</v>
      </c>
      <c r="R91" s="50">
        <f t="shared" si="7"/>
        <v>9</v>
      </c>
      <c r="S91" s="50">
        <f t="shared" si="7"/>
        <v>9</v>
      </c>
      <c r="T91" s="51">
        <f t="shared" si="7"/>
        <v>9</v>
      </c>
    </row>
    <row r="92" spans="1:20" ht="14.25" customHeight="1" thickBot="1">
      <c r="A92" s="138"/>
      <c r="B92" s="127" t="s">
        <v>426</v>
      </c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9"/>
    </row>
    <row r="93" spans="1:20" ht="14.25" customHeight="1" thickBot="1">
      <c r="A93" s="138"/>
      <c r="B93" s="52" t="s">
        <v>427</v>
      </c>
      <c r="C93" s="81" t="s">
        <v>378</v>
      </c>
      <c r="D93" s="66">
        <v>3</v>
      </c>
      <c r="E93" s="90"/>
      <c r="F93" s="53"/>
      <c r="G93" s="53"/>
      <c r="H93" s="53"/>
      <c r="I93" s="53"/>
      <c r="J93" s="53"/>
      <c r="K93" s="53"/>
      <c r="L93" s="53"/>
      <c r="M93" s="1"/>
      <c r="N93" s="1"/>
      <c r="O93" s="1">
        <v>3</v>
      </c>
      <c r="P93" s="1">
        <v>3</v>
      </c>
      <c r="Q93" s="91"/>
      <c r="R93" s="91"/>
      <c r="S93" s="92"/>
      <c r="T93" s="93"/>
    </row>
    <row r="94" spans="1:20" ht="14.25" customHeight="1" thickBot="1">
      <c r="A94" s="138"/>
      <c r="B94" s="7" t="s">
        <v>428</v>
      </c>
      <c r="C94" s="58" t="s">
        <v>378</v>
      </c>
      <c r="D94" s="28">
        <v>3</v>
      </c>
      <c r="E94" s="89"/>
      <c r="F94" s="56"/>
      <c r="G94" s="56"/>
      <c r="H94" s="56"/>
      <c r="I94" s="56"/>
      <c r="J94" s="56"/>
      <c r="K94" s="56"/>
      <c r="L94" s="56"/>
      <c r="M94" s="5"/>
      <c r="N94" s="5"/>
      <c r="O94" s="5">
        <v>3</v>
      </c>
      <c r="P94" s="5">
        <v>3</v>
      </c>
      <c r="Q94" s="5"/>
      <c r="R94" s="5"/>
      <c r="S94" s="5"/>
      <c r="T94" s="14"/>
    </row>
    <row r="95" spans="1:20" ht="14.25" customHeight="1" thickBot="1">
      <c r="A95" s="138"/>
      <c r="B95" s="55" t="s">
        <v>429</v>
      </c>
      <c r="C95" s="32"/>
      <c r="D95" s="28">
        <v>3</v>
      </c>
      <c r="E95" s="89"/>
      <c r="F95" s="56"/>
      <c r="G95" s="56"/>
      <c r="H95" s="56"/>
      <c r="I95" s="56"/>
      <c r="J95" s="56"/>
      <c r="K95" s="56"/>
      <c r="L95" s="56"/>
      <c r="M95" s="5"/>
      <c r="N95" s="5"/>
      <c r="O95" s="5">
        <v>3</v>
      </c>
      <c r="P95" s="5">
        <v>3</v>
      </c>
      <c r="Q95" s="5"/>
      <c r="R95" s="5"/>
      <c r="S95" s="5"/>
      <c r="T95" s="14"/>
    </row>
    <row r="96" spans="1:20" ht="14.25" customHeight="1" thickBot="1">
      <c r="A96" s="138"/>
      <c r="B96" s="7" t="s">
        <v>430</v>
      </c>
      <c r="C96" s="32"/>
      <c r="D96" s="28">
        <v>3</v>
      </c>
      <c r="E96" s="89"/>
      <c r="F96" s="56"/>
      <c r="G96" s="56"/>
      <c r="H96" s="56"/>
      <c r="I96" s="56"/>
      <c r="J96" s="56"/>
      <c r="K96" s="56"/>
      <c r="L96" s="56"/>
      <c r="M96" s="5"/>
      <c r="N96" s="5"/>
      <c r="O96" s="5"/>
      <c r="P96" s="5"/>
      <c r="Q96" s="5">
        <v>3</v>
      </c>
      <c r="R96" s="5">
        <v>3</v>
      </c>
      <c r="S96" s="5"/>
      <c r="T96" s="14"/>
    </row>
    <row r="97" spans="1:20" ht="14.25" customHeight="1" thickBot="1">
      <c r="A97" s="138"/>
      <c r="B97" s="26" t="s">
        <v>431</v>
      </c>
      <c r="C97" s="58" t="s">
        <v>378</v>
      </c>
      <c r="D97" s="28">
        <v>3</v>
      </c>
      <c r="E97" s="89"/>
      <c r="F97" s="56"/>
      <c r="G97" s="56"/>
      <c r="H97" s="56"/>
      <c r="I97" s="56"/>
      <c r="J97" s="56"/>
      <c r="K97" s="56"/>
      <c r="L97" s="56"/>
      <c r="M97" s="5"/>
      <c r="N97" s="5"/>
      <c r="O97" s="5"/>
      <c r="P97" s="5"/>
      <c r="Q97" s="5">
        <v>3</v>
      </c>
      <c r="R97" s="5">
        <v>3</v>
      </c>
      <c r="S97" s="5"/>
      <c r="T97" s="14"/>
    </row>
    <row r="98" spans="1:20" ht="14.25" customHeight="1" thickBot="1">
      <c r="A98" s="138"/>
      <c r="B98" s="67" t="s">
        <v>109</v>
      </c>
      <c r="C98" s="58" t="s">
        <v>378</v>
      </c>
      <c r="D98" s="28">
        <v>3</v>
      </c>
      <c r="E98" s="4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94">
        <v>3</v>
      </c>
      <c r="R98" s="94">
        <v>3</v>
      </c>
      <c r="S98" s="5"/>
      <c r="T98" s="14"/>
    </row>
    <row r="99" spans="1:20" ht="14.25" customHeight="1" thickBot="1">
      <c r="A99" s="138"/>
      <c r="B99" s="88" t="s">
        <v>432</v>
      </c>
      <c r="C99" s="69"/>
      <c r="D99" s="85">
        <v>3</v>
      </c>
      <c r="E99" s="9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>
        <v>3</v>
      </c>
      <c r="R99" s="2">
        <v>3</v>
      </c>
      <c r="S99" s="2"/>
      <c r="T99" s="68"/>
    </row>
    <row r="100" spans="1:20" ht="14.25" customHeight="1" thickBot="1">
      <c r="A100" s="138"/>
      <c r="B100" s="96" t="s">
        <v>433</v>
      </c>
      <c r="C100" s="69"/>
      <c r="D100" s="85">
        <v>3</v>
      </c>
      <c r="E100" s="86"/>
      <c r="F100" s="87"/>
      <c r="G100" s="87"/>
      <c r="H100" s="87"/>
      <c r="I100" s="87"/>
      <c r="J100" s="87"/>
      <c r="K100" s="87"/>
      <c r="L100" s="87"/>
      <c r="M100" s="2"/>
      <c r="N100" s="2"/>
      <c r="O100" s="2"/>
      <c r="P100" s="2"/>
      <c r="Q100" s="2">
        <v>3</v>
      </c>
      <c r="R100" s="2">
        <v>3</v>
      </c>
      <c r="S100" s="2"/>
      <c r="T100" s="68"/>
    </row>
    <row r="101" spans="1:20" ht="14.25" customHeight="1" thickBot="1">
      <c r="A101" s="138"/>
      <c r="B101" s="33" t="s">
        <v>434</v>
      </c>
      <c r="C101" s="58" t="s">
        <v>378</v>
      </c>
      <c r="D101" s="28">
        <v>3</v>
      </c>
      <c r="E101" s="89"/>
      <c r="F101" s="56"/>
      <c r="G101" s="56"/>
      <c r="H101" s="56"/>
      <c r="I101" s="56"/>
      <c r="J101" s="56"/>
      <c r="K101" s="56"/>
      <c r="L101" s="56"/>
      <c r="M101" s="5"/>
      <c r="N101" s="5"/>
      <c r="O101" s="5"/>
      <c r="P101" s="5"/>
      <c r="Q101" s="56"/>
      <c r="R101" s="56"/>
      <c r="S101" s="5">
        <v>3</v>
      </c>
      <c r="T101" s="14">
        <v>3</v>
      </c>
    </row>
    <row r="102" spans="1:20" ht="14.25" customHeight="1" thickBot="1">
      <c r="A102" s="138"/>
      <c r="B102" s="96" t="s">
        <v>435</v>
      </c>
      <c r="C102" s="97" t="s">
        <v>378</v>
      </c>
      <c r="D102" s="85">
        <v>3</v>
      </c>
      <c r="E102" s="86"/>
      <c r="F102" s="87"/>
      <c r="G102" s="87"/>
      <c r="H102" s="87"/>
      <c r="I102" s="87"/>
      <c r="J102" s="87"/>
      <c r="K102" s="87"/>
      <c r="L102" s="87"/>
      <c r="M102" s="2"/>
      <c r="N102" s="2"/>
      <c r="O102" s="2"/>
      <c r="P102" s="2"/>
      <c r="Q102" s="87"/>
      <c r="R102" s="87"/>
      <c r="S102" s="2">
        <v>3</v>
      </c>
      <c r="T102" s="68">
        <v>3</v>
      </c>
    </row>
    <row r="103" spans="1:20" ht="14.25" customHeight="1" thickBot="1">
      <c r="A103" s="138"/>
      <c r="B103" s="96" t="s">
        <v>436</v>
      </c>
      <c r="C103" s="97" t="s">
        <v>378</v>
      </c>
      <c r="D103" s="85">
        <v>3</v>
      </c>
      <c r="E103" s="86"/>
      <c r="F103" s="87"/>
      <c r="G103" s="87"/>
      <c r="H103" s="87"/>
      <c r="I103" s="87"/>
      <c r="J103" s="87"/>
      <c r="K103" s="87"/>
      <c r="L103" s="87"/>
      <c r="M103" s="2"/>
      <c r="N103" s="2"/>
      <c r="O103" s="2"/>
      <c r="P103" s="2"/>
      <c r="Q103" s="87"/>
      <c r="R103" s="87"/>
      <c r="S103" s="2">
        <v>3</v>
      </c>
      <c r="T103" s="68">
        <v>3</v>
      </c>
    </row>
    <row r="104" spans="1:20" ht="14.25" customHeight="1" thickBot="1">
      <c r="A104" s="138"/>
      <c r="B104" s="71" t="s">
        <v>364</v>
      </c>
      <c r="C104" s="62"/>
      <c r="D104" s="48">
        <f aca="true" t="shared" si="8" ref="D104:T104">SUM(D93:D103)</f>
        <v>33</v>
      </c>
      <c r="E104" s="49">
        <f t="shared" si="8"/>
        <v>0</v>
      </c>
      <c r="F104" s="50">
        <f t="shared" si="8"/>
        <v>0</v>
      </c>
      <c r="G104" s="50">
        <f t="shared" si="8"/>
        <v>0</v>
      </c>
      <c r="H104" s="50">
        <f t="shared" si="8"/>
        <v>0</v>
      </c>
      <c r="I104" s="50">
        <f t="shared" si="8"/>
        <v>0</v>
      </c>
      <c r="J104" s="50">
        <f t="shared" si="8"/>
        <v>0</v>
      </c>
      <c r="K104" s="50">
        <f t="shared" si="8"/>
        <v>0</v>
      </c>
      <c r="L104" s="50">
        <f t="shared" si="8"/>
        <v>0</v>
      </c>
      <c r="M104" s="50">
        <f t="shared" si="8"/>
        <v>0</v>
      </c>
      <c r="N104" s="50">
        <f t="shared" si="8"/>
        <v>0</v>
      </c>
      <c r="O104" s="50">
        <f t="shared" si="8"/>
        <v>9</v>
      </c>
      <c r="P104" s="50">
        <f t="shared" si="8"/>
        <v>9</v>
      </c>
      <c r="Q104" s="50">
        <f t="shared" si="8"/>
        <v>15</v>
      </c>
      <c r="R104" s="50">
        <f t="shared" si="8"/>
        <v>15</v>
      </c>
      <c r="S104" s="50">
        <f t="shared" si="8"/>
        <v>9</v>
      </c>
      <c r="T104" s="51">
        <f t="shared" si="8"/>
        <v>9</v>
      </c>
    </row>
    <row r="105" spans="1:20" s="98" customFormat="1" ht="12" customHeight="1">
      <c r="A105" s="133" t="s">
        <v>437</v>
      </c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</row>
    <row r="106" spans="1:20" s="8" customFormat="1" ht="12" customHeight="1">
      <c r="A106" s="134" t="s">
        <v>438</v>
      </c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</row>
    <row r="107" spans="1:20" s="104" customFormat="1" ht="13.5" customHeight="1">
      <c r="A107" s="163" t="s">
        <v>439</v>
      </c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</row>
    <row r="108" spans="1:20" s="104" customFormat="1" ht="13.5" customHeight="1">
      <c r="A108" s="163" t="s">
        <v>440</v>
      </c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</row>
    <row r="109" spans="1:20" s="104" customFormat="1" ht="27.75" customHeight="1">
      <c r="A109" s="164" t="s">
        <v>441</v>
      </c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</row>
    <row r="110" spans="1:20" s="104" customFormat="1" ht="13.5" customHeight="1">
      <c r="A110" s="163" t="s">
        <v>442</v>
      </c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</row>
    <row r="111" spans="1:20" s="104" customFormat="1" ht="13.5" customHeight="1">
      <c r="A111" s="163" t="s">
        <v>443</v>
      </c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</row>
    <row r="112" spans="1:20" s="104" customFormat="1" ht="13.5" customHeight="1">
      <c r="A112" s="132" t="s">
        <v>444</v>
      </c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</row>
    <row r="113" spans="1:20" s="104" customFormat="1" ht="13.5" customHeight="1">
      <c r="A113" s="132" t="s">
        <v>445</v>
      </c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</row>
    <row r="114" s="105" customFormat="1" ht="13.5" customHeight="1">
      <c r="A114" s="105" t="s">
        <v>446</v>
      </c>
    </row>
    <row r="115" s="105" customFormat="1" ht="13.5" customHeight="1">
      <c r="A115" s="105" t="s">
        <v>447</v>
      </c>
    </row>
    <row r="116" s="105" customFormat="1" ht="13.5" customHeight="1">
      <c r="A116" s="105" t="s">
        <v>448</v>
      </c>
    </row>
    <row r="117" s="105" customFormat="1" ht="13.5" customHeight="1">
      <c r="A117" s="106" t="s">
        <v>449</v>
      </c>
    </row>
  </sheetData>
  <sheetProtection/>
  <mergeCells count="42">
    <mergeCell ref="O5:T5"/>
    <mergeCell ref="O6:T6"/>
    <mergeCell ref="O7:T7"/>
    <mergeCell ref="O8:T8"/>
    <mergeCell ref="A11:A13"/>
    <mergeCell ref="C11:C13"/>
    <mergeCell ref="E11:H11"/>
    <mergeCell ref="I11:L11"/>
    <mergeCell ref="A1:N10"/>
    <mergeCell ref="O1:T1"/>
    <mergeCell ref="O2:T2"/>
    <mergeCell ref="O3:T3"/>
    <mergeCell ref="O10:T10"/>
    <mergeCell ref="O4:T4"/>
    <mergeCell ref="M11:P11"/>
    <mergeCell ref="Q11:T11"/>
    <mergeCell ref="E12:F12"/>
    <mergeCell ref="G12:H12"/>
    <mergeCell ref="I12:J12"/>
    <mergeCell ref="K12:L12"/>
    <mergeCell ref="M12:N12"/>
    <mergeCell ref="O12:P12"/>
    <mergeCell ref="Q12:R12"/>
    <mergeCell ref="S12:T12"/>
    <mergeCell ref="A107:T107"/>
    <mergeCell ref="A108:T108"/>
    <mergeCell ref="A62:A66"/>
    <mergeCell ref="A67:A104"/>
    <mergeCell ref="A14:A20"/>
    <mergeCell ref="A21:A28"/>
    <mergeCell ref="A29:A39"/>
    <mergeCell ref="A41:A61"/>
    <mergeCell ref="A113:T113"/>
    <mergeCell ref="B92:T92"/>
    <mergeCell ref="B79:T79"/>
    <mergeCell ref="B67:T67"/>
    <mergeCell ref="A109:T109"/>
    <mergeCell ref="A110:T110"/>
    <mergeCell ref="A111:T111"/>
    <mergeCell ref="A112:T112"/>
    <mergeCell ref="A105:T105"/>
    <mergeCell ref="A106:T106"/>
  </mergeCells>
  <printOptions horizontalCentered="1"/>
  <pageMargins left="0.5511811023622047" right="0.5511811023622047" top="0.1968503937007874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34"/>
  <sheetViews>
    <sheetView tabSelected="1" zoomScale="130" zoomScaleNormal="130" zoomScalePageLayoutView="0" workbookViewId="0" topLeftCell="A1">
      <selection activeCell="B57" sqref="A57:IV68"/>
    </sheetView>
  </sheetViews>
  <sheetFormatPr defaultColWidth="9.00390625" defaultRowHeight="16.5"/>
  <cols>
    <col min="1" max="1" width="3.625" style="100" customWidth="1"/>
    <col min="2" max="2" width="17.625" style="11" customWidth="1"/>
    <col min="3" max="3" width="4.125" style="100" customWidth="1"/>
    <col min="4" max="4" width="4.125" style="123" customWidth="1"/>
    <col min="5" max="5" width="6.125" style="100" customWidth="1"/>
    <col min="6" max="15" width="3.125" style="100" customWidth="1"/>
    <col min="16" max="21" width="3.625" style="100" customWidth="1"/>
    <col min="22" max="16384" width="9.00390625" style="11" customWidth="1"/>
  </cols>
  <sheetData>
    <row r="1" spans="1:21" s="8" customFormat="1" ht="6.75" customHeight="1">
      <c r="A1" s="158" t="s">
        <v>452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4" t="s">
        <v>453</v>
      </c>
      <c r="Q1" s="184"/>
      <c r="R1" s="184"/>
      <c r="S1" s="184"/>
      <c r="T1" s="184"/>
      <c r="U1" s="184"/>
    </row>
    <row r="2" spans="1:21" s="8" customFormat="1" ht="6.7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4" t="s">
        <v>454</v>
      </c>
      <c r="Q2" s="184"/>
      <c r="R2" s="184"/>
      <c r="S2" s="184"/>
      <c r="T2" s="184"/>
      <c r="U2" s="184"/>
    </row>
    <row r="3" spans="1:21" s="8" customFormat="1" ht="6.75" customHeight="1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68" t="s">
        <v>455</v>
      </c>
      <c r="Q3" s="168"/>
      <c r="R3" s="168"/>
      <c r="S3" s="168"/>
      <c r="T3" s="168"/>
      <c r="U3" s="168"/>
    </row>
    <row r="4" spans="1:21" s="8" customFormat="1" ht="6.75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68" t="s">
        <v>456</v>
      </c>
      <c r="Q4" s="168"/>
      <c r="R4" s="168"/>
      <c r="S4" s="168"/>
      <c r="T4" s="168"/>
      <c r="U4" s="168"/>
    </row>
    <row r="5" spans="1:21" s="8" customFormat="1" ht="6.75" customHeight="1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68" t="s">
        <v>457</v>
      </c>
      <c r="Q5" s="168"/>
      <c r="R5" s="168"/>
      <c r="S5" s="168"/>
      <c r="T5" s="168"/>
      <c r="U5" s="168"/>
    </row>
    <row r="6" spans="1:21" s="8" customFormat="1" ht="6.75" customHeight="1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68" t="s">
        <v>458</v>
      </c>
      <c r="Q6" s="168"/>
      <c r="R6" s="168"/>
      <c r="S6" s="168"/>
      <c r="T6" s="168"/>
      <c r="U6" s="168"/>
    </row>
    <row r="7" spans="1:21" s="8" customFormat="1" ht="6.75" customHeight="1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68" t="s">
        <v>459</v>
      </c>
      <c r="Q7" s="168"/>
      <c r="R7" s="168"/>
      <c r="S7" s="168"/>
      <c r="T7" s="168"/>
      <c r="U7" s="168"/>
    </row>
    <row r="8" spans="1:21" s="8" customFormat="1" ht="6.75" customHeight="1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68" t="s">
        <v>460</v>
      </c>
      <c r="Q8" s="168"/>
      <c r="R8" s="168"/>
      <c r="S8" s="168"/>
      <c r="T8" s="168"/>
      <c r="U8" s="168"/>
    </row>
    <row r="9" spans="1:21" s="8" customFormat="1" ht="6.75" customHeight="1">
      <c r="A9" s="183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68" t="s">
        <v>461</v>
      </c>
      <c r="Q9" s="168"/>
      <c r="R9" s="168"/>
      <c r="S9" s="168"/>
      <c r="T9" s="168"/>
      <c r="U9" s="168"/>
    </row>
    <row r="10" spans="1:21" s="8" customFormat="1" ht="6.75" customHeight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68" t="s">
        <v>462</v>
      </c>
      <c r="Q10" s="168"/>
      <c r="R10" s="168"/>
      <c r="S10" s="168"/>
      <c r="T10" s="168"/>
      <c r="U10" s="168"/>
    </row>
    <row r="11" spans="1:21" s="8" customFormat="1" ht="6.75" customHeight="1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68" t="s">
        <v>463</v>
      </c>
      <c r="Q11" s="168"/>
      <c r="R11" s="168"/>
      <c r="S11" s="168"/>
      <c r="T11" s="168"/>
      <c r="U11" s="168"/>
    </row>
    <row r="12" spans="1:21" s="8" customFormat="1" ht="6.75" customHeight="1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68" t="s">
        <v>464</v>
      </c>
      <c r="Q12" s="168"/>
      <c r="R12" s="168"/>
      <c r="S12" s="168"/>
      <c r="T12" s="168"/>
      <c r="U12" s="168"/>
    </row>
    <row r="13" spans="1:21" s="8" customFormat="1" ht="6.75" customHeight="1">
      <c r="A13" s="183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68" t="s">
        <v>559</v>
      </c>
      <c r="Q13" s="168"/>
      <c r="R13" s="168"/>
      <c r="S13" s="168"/>
      <c r="T13" s="168"/>
      <c r="U13" s="168"/>
    </row>
    <row r="14" spans="1:21" s="8" customFormat="1" ht="6.75" customHeight="1">
      <c r="A14" s="183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68" t="s">
        <v>561</v>
      </c>
      <c r="Q14" s="168"/>
      <c r="R14" s="168"/>
      <c r="S14" s="168"/>
      <c r="T14" s="168"/>
      <c r="U14" s="168"/>
    </row>
    <row r="15" spans="1:21" s="8" customFormat="1" ht="6.75" customHeight="1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68" t="s">
        <v>562</v>
      </c>
      <c r="Q15" s="168"/>
      <c r="R15" s="168"/>
      <c r="S15" s="168"/>
      <c r="T15" s="168"/>
      <c r="U15" s="168"/>
    </row>
    <row r="16" spans="1:21" s="8" customFormat="1" ht="6.75" customHeight="1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68" t="s">
        <v>566</v>
      </c>
      <c r="Q16" s="168"/>
      <c r="R16" s="168"/>
      <c r="S16" s="168"/>
      <c r="T16" s="168"/>
      <c r="U16" s="168"/>
    </row>
    <row r="17" spans="1:21" s="8" customFormat="1" ht="6.75" customHeight="1">
      <c r="A17" s="183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68" t="s">
        <v>567</v>
      </c>
      <c r="Q17" s="168"/>
      <c r="R17" s="168"/>
      <c r="S17" s="168"/>
      <c r="T17" s="168"/>
      <c r="U17" s="168"/>
    </row>
    <row r="18" spans="1:21" s="8" customFormat="1" ht="6.75" customHeight="1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68" t="s">
        <v>568</v>
      </c>
      <c r="Q18" s="168"/>
      <c r="R18" s="168"/>
      <c r="S18" s="168"/>
      <c r="T18" s="168"/>
      <c r="U18" s="168"/>
    </row>
    <row r="19" spans="1:21" s="8" customFormat="1" ht="6.75" customHeight="1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68" t="s">
        <v>569</v>
      </c>
      <c r="Q19" s="168"/>
      <c r="R19" s="168"/>
      <c r="S19" s="168"/>
      <c r="T19" s="168"/>
      <c r="U19" s="168"/>
    </row>
    <row r="20" spans="1:21" s="8" customFormat="1" ht="6.75" customHeight="1">
      <c r="A20" s="183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68" t="s">
        <v>571</v>
      </c>
      <c r="Q20" s="168"/>
      <c r="R20" s="168"/>
      <c r="S20" s="168"/>
      <c r="T20" s="168"/>
      <c r="U20" s="168"/>
    </row>
    <row r="21" spans="1:21" s="8" customFormat="1" ht="6.75" customHeight="1">
      <c r="A21" s="183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68" t="s">
        <v>572</v>
      </c>
      <c r="Q21" s="168"/>
      <c r="R21" s="168"/>
      <c r="S21" s="168"/>
      <c r="T21" s="168"/>
      <c r="U21" s="168"/>
    </row>
    <row r="22" spans="1:21" s="8" customFormat="1" ht="6.75" customHeight="1">
      <c r="A22" s="183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68" t="s">
        <v>573</v>
      </c>
      <c r="Q22" s="168"/>
      <c r="R22" s="168"/>
      <c r="S22" s="168"/>
      <c r="T22" s="168"/>
      <c r="U22" s="168"/>
    </row>
    <row r="23" spans="1:21" s="8" customFormat="1" ht="6.75" customHeight="1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68" t="s">
        <v>575</v>
      </c>
      <c r="Q23" s="168"/>
      <c r="R23" s="168"/>
      <c r="S23" s="168"/>
      <c r="T23" s="168"/>
      <c r="U23" s="168"/>
    </row>
    <row r="24" spans="1:21" s="8" customFormat="1" ht="6.75" customHeight="1">
      <c r="A24" s="183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68" t="s">
        <v>576</v>
      </c>
      <c r="Q24" s="168"/>
      <c r="R24" s="168"/>
      <c r="S24" s="168"/>
      <c r="T24" s="168"/>
      <c r="U24" s="168"/>
    </row>
    <row r="25" spans="1:21" s="8" customFormat="1" ht="6.75" customHeight="1">
      <c r="A25" s="183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68" t="s">
        <v>579</v>
      </c>
      <c r="Q25" s="168"/>
      <c r="R25" s="168"/>
      <c r="S25" s="168"/>
      <c r="T25" s="168"/>
      <c r="U25" s="168"/>
    </row>
    <row r="26" spans="1:21" s="8" customFormat="1" ht="6.75" customHeight="1" thickBot="1">
      <c r="A26" s="183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68" t="s">
        <v>580</v>
      </c>
      <c r="Q26" s="168"/>
      <c r="R26" s="168"/>
      <c r="S26" s="168"/>
      <c r="T26" s="168"/>
      <c r="U26" s="168"/>
    </row>
    <row r="27" spans="1:21" ht="12" customHeight="1">
      <c r="A27" s="174" t="s">
        <v>465</v>
      </c>
      <c r="B27" s="9"/>
      <c r="C27" s="154" t="s">
        <v>466</v>
      </c>
      <c r="D27" s="169" t="s">
        <v>563</v>
      </c>
      <c r="E27" s="10" t="s">
        <v>467</v>
      </c>
      <c r="F27" s="157" t="s">
        <v>11</v>
      </c>
      <c r="G27" s="145"/>
      <c r="H27" s="145"/>
      <c r="I27" s="145"/>
      <c r="J27" s="144" t="s">
        <v>12</v>
      </c>
      <c r="K27" s="145"/>
      <c r="L27" s="145"/>
      <c r="M27" s="145"/>
      <c r="N27" s="141" t="s">
        <v>13</v>
      </c>
      <c r="O27" s="181"/>
      <c r="P27" s="181"/>
      <c r="Q27" s="182"/>
      <c r="R27" s="144" t="s">
        <v>14</v>
      </c>
      <c r="S27" s="145"/>
      <c r="T27" s="145"/>
      <c r="U27" s="146"/>
    </row>
    <row r="28" spans="1:21" ht="12" customHeight="1">
      <c r="A28" s="175"/>
      <c r="B28" s="12" t="s">
        <v>15</v>
      </c>
      <c r="C28" s="155"/>
      <c r="D28" s="170"/>
      <c r="E28" s="13" t="s">
        <v>468</v>
      </c>
      <c r="F28" s="147" t="s">
        <v>17</v>
      </c>
      <c r="G28" s="148"/>
      <c r="H28" s="149" t="s">
        <v>0</v>
      </c>
      <c r="I28" s="148"/>
      <c r="J28" s="149" t="s">
        <v>17</v>
      </c>
      <c r="K28" s="148"/>
      <c r="L28" s="149" t="s">
        <v>0</v>
      </c>
      <c r="M28" s="148"/>
      <c r="N28" s="149" t="s">
        <v>1</v>
      </c>
      <c r="O28" s="148"/>
      <c r="P28" s="149" t="s">
        <v>0</v>
      </c>
      <c r="Q28" s="148"/>
      <c r="R28" s="149" t="s">
        <v>1</v>
      </c>
      <c r="S28" s="148"/>
      <c r="T28" s="149" t="s">
        <v>0</v>
      </c>
      <c r="U28" s="150"/>
    </row>
    <row r="29" spans="1:21" ht="12" customHeight="1" thickBot="1">
      <c r="A29" s="176"/>
      <c r="B29" s="15"/>
      <c r="C29" s="156"/>
      <c r="D29" s="171"/>
      <c r="E29" s="16" t="s">
        <v>469</v>
      </c>
      <c r="F29" s="17" t="s">
        <v>2</v>
      </c>
      <c r="G29" s="18" t="s">
        <v>3</v>
      </c>
      <c r="H29" s="18" t="s">
        <v>2</v>
      </c>
      <c r="I29" s="18" t="s">
        <v>3</v>
      </c>
      <c r="J29" s="18" t="s">
        <v>2</v>
      </c>
      <c r="K29" s="18" t="s">
        <v>3</v>
      </c>
      <c r="L29" s="18" t="s">
        <v>2</v>
      </c>
      <c r="M29" s="18" t="s">
        <v>3</v>
      </c>
      <c r="N29" s="18" t="s">
        <v>2</v>
      </c>
      <c r="O29" s="18" t="s">
        <v>3</v>
      </c>
      <c r="P29" s="18" t="s">
        <v>2</v>
      </c>
      <c r="Q29" s="18" t="s">
        <v>3</v>
      </c>
      <c r="R29" s="18" t="s">
        <v>2</v>
      </c>
      <c r="S29" s="18" t="s">
        <v>3</v>
      </c>
      <c r="T29" s="18" t="s">
        <v>2</v>
      </c>
      <c r="U29" s="19" t="s">
        <v>3</v>
      </c>
    </row>
    <row r="30" spans="1:21" ht="12.75" customHeight="1" thickBot="1">
      <c r="A30" s="139" t="s">
        <v>470</v>
      </c>
      <c r="B30" s="20" t="s">
        <v>471</v>
      </c>
      <c r="C30" s="21"/>
      <c r="D30" s="64"/>
      <c r="E30" s="22">
        <f>F30+H30+J30+L30+N30+P30+R30+T30</f>
        <v>6</v>
      </c>
      <c r="F30" s="23">
        <v>3</v>
      </c>
      <c r="G30" s="24">
        <v>3</v>
      </c>
      <c r="H30" s="24">
        <v>3</v>
      </c>
      <c r="I30" s="24">
        <v>3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5"/>
    </row>
    <row r="31" spans="1:21" ht="12.75" customHeight="1" thickBot="1">
      <c r="A31" s="136"/>
      <c r="B31" s="26" t="s">
        <v>472</v>
      </c>
      <c r="C31" s="27"/>
      <c r="D31" s="32"/>
      <c r="E31" s="28">
        <f>F31+H31+J31+L31+N31+P31+R31+T31</f>
        <v>3</v>
      </c>
      <c r="F31" s="29">
        <v>3</v>
      </c>
      <c r="G31" s="30">
        <v>3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1"/>
    </row>
    <row r="32" spans="1:21" ht="12.75" customHeight="1" thickBot="1">
      <c r="A32" s="136"/>
      <c r="B32" s="26" t="s">
        <v>473</v>
      </c>
      <c r="C32" s="27"/>
      <c r="D32" s="32"/>
      <c r="E32" s="28">
        <f>F32+H32+J32+L32+N32+P32+R32+T32</f>
        <v>3</v>
      </c>
      <c r="F32" s="29"/>
      <c r="G32" s="30"/>
      <c r="H32" s="30">
        <v>3</v>
      </c>
      <c r="I32" s="30">
        <v>3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1"/>
    </row>
    <row r="33" spans="1:21" ht="12.75" customHeight="1" thickBot="1">
      <c r="A33" s="136"/>
      <c r="B33" s="26" t="s">
        <v>474</v>
      </c>
      <c r="C33" s="27"/>
      <c r="D33" s="32"/>
      <c r="E33" s="32" t="s">
        <v>475</v>
      </c>
      <c r="F33" s="29">
        <v>1</v>
      </c>
      <c r="G33" s="30">
        <v>2</v>
      </c>
      <c r="H33" s="30">
        <v>1</v>
      </c>
      <c r="I33" s="30">
        <v>2</v>
      </c>
      <c r="J33" s="4" t="s">
        <v>476</v>
      </c>
      <c r="K33" s="30">
        <v>2</v>
      </c>
      <c r="L33" s="4" t="s">
        <v>26</v>
      </c>
      <c r="M33" s="30">
        <v>2</v>
      </c>
      <c r="N33" s="4" t="s">
        <v>26</v>
      </c>
      <c r="O33" s="30">
        <v>2</v>
      </c>
      <c r="P33" s="4" t="s">
        <v>26</v>
      </c>
      <c r="Q33" s="30">
        <v>2</v>
      </c>
      <c r="R33" s="4" t="s">
        <v>26</v>
      </c>
      <c r="S33" s="30">
        <v>2</v>
      </c>
      <c r="T33" s="4" t="s">
        <v>26</v>
      </c>
      <c r="U33" s="31">
        <v>2</v>
      </c>
    </row>
    <row r="34" spans="1:21" ht="12.75" customHeight="1" thickBot="1">
      <c r="A34" s="136"/>
      <c r="B34" s="33" t="s">
        <v>477</v>
      </c>
      <c r="C34" s="27"/>
      <c r="D34" s="32"/>
      <c r="E34" s="32">
        <v>0</v>
      </c>
      <c r="F34" s="34" t="s">
        <v>478</v>
      </c>
      <c r="G34" s="30">
        <v>2</v>
      </c>
      <c r="H34" s="4" t="s">
        <v>478</v>
      </c>
      <c r="I34" s="30">
        <v>2</v>
      </c>
      <c r="J34" s="4" t="s">
        <v>478</v>
      </c>
      <c r="K34" s="30">
        <v>2</v>
      </c>
      <c r="L34" s="4" t="s">
        <v>478</v>
      </c>
      <c r="M34" s="30">
        <v>2</v>
      </c>
      <c r="N34" s="30"/>
      <c r="O34" s="30"/>
      <c r="P34" s="30"/>
      <c r="Q34" s="30"/>
      <c r="R34" s="30"/>
      <c r="S34" s="30"/>
      <c r="T34" s="30"/>
      <c r="U34" s="31"/>
    </row>
    <row r="35" spans="1:21" ht="12.75" customHeight="1" thickBot="1">
      <c r="A35" s="136"/>
      <c r="B35" s="35" t="s">
        <v>479</v>
      </c>
      <c r="C35" s="27"/>
      <c r="D35" s="32"/>
      <c r="E35" s="28">
        <f>F35+H35+J35+L35+N35+P35+R35+T35</f>
        <v>0</v>
      </c>
      <c r="F35" s="29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1"/>
    </row>
    <row r="36" spans="1:21" ht="12.75" customHeight="1" thickBot="1">
      <c r="A36" s="136"/>
      <c r="B36" s="36" t="s">
        <v>480</v>
      </c>
      <c r="C36" s="37"/>
      <c r="D36" s="120"/>
      <c r="E36" s="38" t="s">
        <v>481</v>
      </c>
      <c r="F36" s="39">
        <v>7</v>
      </c>
      <c r="G36" s="40">
        <v>10</v>
      </c>
      <c r="H36" s="40">
        <v>7</v>
      </c>
      <c r="I36" s="40">
        <v>10</v>
      </c>
      <c r="J36" s="41" t="s">
        <v>482</v>
      </c>
      <c r="K36" s="40">
        <v>4</v>
      </c>
      <c r="L36" s="41" t="s">
        <v>482</v>
      </c>
      <c r="M36" s="40">
        <v>4</v>
      </c>
      <c r="N36" s="41" t="s">
        <v>482</v>
      </c>
      <c r="O36" s="40">
        <v>2</v>
      </c>
      <c r="P36" s="41" t="s">
        <v>482</v>
      </c>
      <c r="Q36" s="40">
        <v>2</v>
      </c>
      <c r="R36" s="41" t="s">
        <v>482</v>
      </c>
      <c r="S36" s="40">
        <v>2</v>
      </c>
      <c r="T36" s="41" t="s">
        <v>482</v>
      </c>
      <c r="U36" s="42">
        <v>2</v>
      </c>
    </row>
    <row r="37" spans="1:21" ht="12" customHeight="1" thickBot="1">
      <c r="A37" s="135" t="s">
        <v>483</v>
      </c>
      <c r="B37" s="20" t="s">
        <v>34</v>
      </c>
      <c r="C37" s="21"/>
      <c r="D37" s="64"/>
      <c r="E37" s="22">
        <v>2</v>
      </c>
      <c r="F37" s="4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44"/>
    </row>
    <row r="38" spans="1:21" ht="12" customHeight="1" thickBot="1">
      <c r="A38" s="136"/>
      <c r="B38" s="26" t="s">
        <v>35</v>
      </c>
      <c r="C38" s="27"/>
      <c r="D38" s="32"/>
      <c r="E38" s="28">
        <v>2</v>
      </c>
      <c r="F38" s="4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14"/>
    </row>
    <row r="39" spans="1:21" ht="12" customHeight="1" thickBot="1">
      <c r="A39" s="136"/>
      <c r="B39" s="26" t="s">
        <v>36</v>
      </c>
      <c r="C39" s="27"/>
      <c r="D39" s="32"/>
      <c r="E39" s="28">
        <v>2</v>
      </c>
      <c r="F39" s="4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14"/>
    </row>
    <row r="40" spans="1:21" ht="12" customHeight="1" thickBot="1">
      <c r="A40" s="136"/>
      <c r="B40" s="26" t="s">
        <v>37</v>
      </c>
      <c r="C40" s="27"/>
      <c r="D40" s="32"/>
      <c r="E40" s="28">
        <v>2</v>
      </c>
      <c r="F40" s="4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14"/>
    </row>
    <row r="41" spans="1:21" ht="12" customHeight="1" thickBot="1">
      <c r="A41" s="136"/>
      <c r="B41" s="26" t="s">
        <v>38</v>
      </c>
      <c r="C41" s="27"/>
      <c r="D41" s="32"/>
      <c r="E41" s="28">
        <v>2</v>
      </c>
      <c r="F41" s="4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14"/>
    </row>
    <row r="42" spans="1:21" ht="12" customHeight="1" thickBot="1">
      <c r="A42" s="136"/>
      <c r="B42" s="26" t="s">
        <v>39</v>
      </c>
      <c r="C42" s="27"/>
      <c r="D42" s="32"/>
      <c r="E42" s="28">
        <v>2</v>
      </c>
      <c r="F42" s="4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14"/>
    </row>
    <row r="43" spans="1:21" ht="12" customHeight="1" thickBot="1">
      <c r="A43" s="136"/>
      <c r="B43" s="26" t="s">
        <v>40</v>
      </c>
      <c r="C43" s="27"/>
      <c r="D43" s="32"/>
      <c r="E43" s="28">
        <v>2</v>
      </c>
      <c r="F43" s="4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14"/>
    </row>
    <row r="44" spans="1:21" ht="12" customHeight="1" thickBot="1">
      <c r="A44" s="136"/>
      <c r="B44" s="46" t="s">
        <v>480</v>
      </c>
      <c r="C44" s="47"/>
      <c r="D44" s="62"/>
      <c r="E44" s="48">
        <f>SUM(E37:E43)</f>
        <v>14</v>
      </c>
      <c r="F44" s="49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1"/>
    </row>
    <row r="45" spans="1:21" ht="12.75" customHeight="1" thickBot="1">
      <c r="A45" s="137" t="s">
        <v>484</v>
      </c>
      <c r="B45" s="52" t="s">
        <v>485</v>
      </c>
      <c r="C45" s="21"/>
      <c r="D45" s="117" t="s">
        <v>565</v>
      </c>
      <c r="E45" s="22">
        <f aca="true" t="shared" si="0" ref="E45:E55">F45+H45+J45+L45+N45+P45+R45+T45</f>
        <v>3</v>
      </c>
      <c r="F45" s="43">
        <v>3</v>
      </c>
      <c r="G45" s="1">
        <v>3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3"/>
      <c r="U45" s="54"/>
    </row>
    <row r="46" spans="1:21" ht="12.75" customHeight="1" thickBot="1">
      <c r="A46" s="138"/>
      <c r="B46" s="55" t="s">
        <v>486</v>
      </c>
      <c r="C46" s="27"/>
      <c r="D46" s="116" t="s">
        <v>565</v>
      </c>
      <c r="E46" s="28">
        <f t="shared" si="0"/>
        <v>3</v>
      </c>
      <c r="F46" s="45"/>
      <c r="G46" s="5"/>
      <c r="H46" s="5">
        <v>3</v>
      </c>
      <c r="I46" s="5">
        <v>3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6"/>
      <c r="U46" s="57"/>
    </row>
    <row r="47" spans="1:21" ht="12.75" customHeight="1" thickBot="1">
      <c r="A47" s="138"/>
      <c r="B47" s="55" t="s">
        <v>487</v>
      </c>
      <c r="C47" s="27"/>
      <c r="D47" s="116" t="s">
        <v>565</v>
      </c>
      <c r="E47" s="28">
        <f t="shared" si="0"/>
        <v>3</v>
      </c>
      <c r="F47" s="45">
        <v>3</v>
      </c>
      <c r="G47" s="5">
        <v>3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6"/>
      <c r="U47" s="57"/>
    </row>
    <row r="48" spans="1:21" ht="12.75" customHeight="1" thickBot="1">
      <c r="A48" s="138"/>
      <c r="B48" s="55" t="s">
        <v>488</v>
      </c>
      <c r="C48" s="27"/>
      <c r="D48" s="116" t="s">
        <v>565</v>
      </c>
      <c r="E48" s="28">
        <f t="shared" si="0"/>
        <v>3</v>
      </c>
      <c r="F48" s="45"/>
      <c r="G48" s="5"/>
      <c r="H48" s="5">
        <v>3</v>
      </c>
      <c r="I48" s="5">
        <v>3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6"/>
      <c r="U48" s="57"/>
    </row>
    <row r="49" spans="1:21" ht="12.75" customHeight="1" thickBot="1">
      <c r="A49" s="138"/>
      <c r="B49" s="55" t="s">
        <v>489</v>
      </c>
      <c r="C49" s="27"/>
      <c r="D49" s="116" t="s">
        <v>565</v>
      </c>
      <c r="E49" s="28">
        <f t="shared" si="0"/>
        <v>3</v>
      </c>
      <c r="F49" s="45"/>
      <c r="G49" s="5"/>
      <c r="H49" s="5"/>
      <c r="I49" s="5"/>
      <c r="J49" s="5">
        <v>3</v>
      </c>
      <c r="K49" s="5">
        <v>3</v>
      </c>
      <c r="L49" s="5"/>
      <c r="M49" s="5"/>
      <c r="N49" s="5"/>
      <c r="O49" s="5"/>
      <c r="P49" s="5"/>
      <c r="Q49" s="5"/>
      <c r="R49" s="5"/>
      <c r="S49" s="5"/>
      <c r="T49" s="56"/>
      <c r="U49" s="57"/>
    </row>
    <row r="50" spans="1:21" ht="12.75" customHeight="1" thickBot="1">
      <c r="A50" s="138"/>
      <c r="B50" s="55" t="s">
        <v>490</v>
      </c>
      <c r="C50" s="58" t="s">
        <v>5</v>
      </c>
      <c r="D50" s="58" t="s">
        <v>564</v>
      </c>
      <c r="E50" s="28">
        <f t="shared" si="0"/>
        <v>1</v>
      </c>
      <c r="F50" s="45"/>
      <c r="G50" s="5"/>
      <c r="H50" s="5"/>
      <c r="I50" s="5"/>
      <c r="J50" s="5">
        <v>1</v>
      </c>
      <c r="K50" s="5">
        <v>3</v>
      </c>
      <c r="L50" s="5"/>
      <c r="M50" s="5"/>
      <c r="N50" s="5"/>
      <c r="O50" s="5"/>
      <c r="P50" s="5"/>
      <c r="Q50" s="5"/>
      <c r="R50" s="5"/>
      <c r="S50" s="5"/>
      <c r="T50" s="56"/>
      <c r="U50" s="57"/>
    </row>
    <row r="51" spans="1:21" ht="12.75" customHeight="1" thickBot="1">
      <c r="A51" s="138"/>
      <c r="B51" s="55" t="s">
        <v>491</v>
      </c>
      <c r="C51" s="58" t="s">
        <v>5</v>
      </c>
      <c r="D51" s="58" t="s">
        <v>565</v>
      </c>
      <c r="E51" s="28">
        <f t="shared" si="0"/>
        <v>3</v>
      </c>
      <c r="F51" s="45">
        <v>3</v>
      </c>
      <c r="G51" s="5">
        <v>3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6"/>
      <c r="U51" s="57"/>
    </row>
    <row r="52" spans="1:21" ht="12.75" customHeight="1" thickBot="1">
      <c r="A52" s="138"/>
      <c r="B52" s="55" t="s">
        <v>492</v>
      </c>
      <c r="C52" s="32"/>
      <c r="D52" s="116" t="s">
        <v>565</v>
      </c>
      <c r="E52" s="28">
        <f t="shared" si="0"/>
        <v>3</v>
      </c>
      <c r="F52" s="59"/>
      <c r="G52" s="5"/>
      <c r="H52" s="5"/>
      <c r="I52" s="5"/>
      <c r="J52" s="5">
        <v>3</v>
      </c>
      <c r="K52" s="5">
        <v>3</v>
      </c>
      <c r="L52" s="5"/>
      <c r="M52" s="5"/>
      <c r="N52" s="5"/>
      <c r="O52" s="5"/>
      <c r="P52" s="5"/>
      <c r="Q52" s="5"/>
      <c r="R52" s="5"/>
      <c r="S52" s="5"/>
      <c r="T52" s="56"/>
      <c r="U52" s="57"/>
    </row>
    <row r="53" spans="1:21" ht="12.75" customHeight="1" thickBot="1">
      <c r="A53" s="138"/>
      <c r="B53" s="33" t="s">
        <v>493</v>
      </c>
      <c r="C53" s="58" t="s">
        <v>494</v>
      </c>
      <c r="D53" s="58" t="s">
        <v>564</v>
      </c>
      <c r="E53" s="28">
        <f t="shared" si="0"/>
        <v>1</v>
      </c>
      <c r="F53" s="45"/>
      <c r="G53" s="5"/>
      <c r="H53" s="5"/>
      <c r="I53" s="5"/>
      <c r="J53" s="5">
        <v>1</v>
      </c>
      <c r="K53" s="5">
        <v>3</v>
      </c>
      <c r="L53" s="5"/>
      <c r="M53" s="5"/>
      <c r="N53" s="5"/>
      <c r="O53" s="5"/>
      <c r="P53" s="5"/>
      <c r="Q53" s="5"/>
      <c r="R53" s="5"/>
      <c r="S53" s="5"/>
      <c r="T53" s="56"/>
      <c r="U53" s="57"/>
    </row>
    <row r="54" spans="1:21" ht="12.75" customHeight="1" thickBot="1">
      <c r="A54" s="138"/>
      <c r="B54" s="33" t="s">
        <v>495</v>
      </c>
      <c r="C54" s="58" t="s">
        <v>5</v>
      </c>
      <c r="D54" s="58" t="s">
        <v>564</v>
      </c>
      <c r="E54" s="28">
        <f t="shared" si="0"/>
        <v>2</v>
      </c>
      <c r="F54" s="45"/>
      <c r="G54" s="5"/>
      <c r="H54" s="5"/>
      <c r="I54" s="5"/>
      <c r="J54" s="5"/>
      <c r="K54" s="5"/>
      <c r="L54" s="5"/>
      <c r="M54" s="5"/>
      <c r="N54" s="5"/>
      <c r="O54" s="5"/>
      <c r="P54" s="5">
        <v>2</v>
      </c>
      <c r="Q54" s="5">
        <v>3</v>
      </c>
      <c r="R54" s="5"/>
      <c r="S54" s="5"/>
      <c r="T54" s="56"/>
      <c r="U54" s="57"/>
    </row>
    <row r="55" spans="1:21" ht="12.75" customHeight="1">
      <c r="A55" s="140"/>
      <c r="B55" s="33" t="s">
        <v>496</v>
      </c>
      <c r="C55" s="58" t="s">
        <v>5</v>
      </c>
      <c r="D55" s="58" t="s">
        <v>564</v>
      </c>
      <c r="E55" s="28">
        <f t="shared" si="0"/>
        <v>2</v>
      </c>
      <c r="F55" s="29"/>
      <c r="G55" s="5"/>
      <c r="H55" s="3"/>
      <c r="I55" s="3"/>
      <c r="J55" s="5"/>
      <c r="K55" s="5"/>
      <c r="L55" s="5"/>
      <c r="M55" s="5"/>
      <c r="N55" s="5"/>
      <c r="O55" s="5"/>
      <c r="P55" s="5"/>
      <c r="Q55" s="5"/>
      <c r="R55" s="5">
        <v>2</v>
      </c>
      <c r="S55" s="5">
        <v>3</v>
      </c>
      <c r="T55" s="56"/>
      <c r="U55" s="57"/>
    </row>
    <row r="56" spans="1:21" ht="13.5" customHeight="1" thickBot="1">
      <c r="A56" s="60"/>
      <c r="B56" s="61" t="s">
        <v>4</v>
      </c>
      <c r="C56" s="62"/>
      <c r="D56" s="62"/>
      <c r="E56" s="48">
        <f aca="true" t="shared" si="1" ref="E56:U56">SUM(E45:E55)</f>
        <v>27</v>
      </c>
      <c r="F56" s="49">
        <f t="shared" si="1"/>
        <v>9</v>
      </c>
      <c r="G56" s="50">
        <f t="shared" si="1"/>
        <v>9</v>
      </c>
      <c r="H56" s="50">
        <f t="shared" si="1"/>
        <v>6</v>
      </c>
      <c r="I56" s="50">
        <f t="shared" si="1"/>
        <v>6</v>
      </c>
      <c r="J56" s="50">
        <f t="shared" si="1"/>
        <v>8</v>
      </c>
      <c r="K56" s="50">
        <f t="shared" si="1"/>
        <v>12</v>
      </c>
      <c r="L56" s="50">
        <f t="shared" si="1"/>
        <v>0</v>
      </c>
      <c r="M56" s="50">
        <f t="shared" si="1"/>
        <v>0</v>
      </c>
      <c r="N56" s="50">
        <f t="shared" si="1"/>
        <v>0</v>
      </c>
      <c r="O56" s="50">
        <f t="shared" si="1"/>
        <v>0</v>
      </c>
      <c r="P56" s="50">
        <f t="shared" si="1"/>
        <v>2</v>
      </c>
      <c r="Q56" s="50">
        <f t="shared" si="1"/>
        <v>3</v>
      </c>
      <c r="R56" s="50">
        <f t="shared" si="1"/>
        <v>2</v>
      </c>
      <c r="S56" s="50">
        <f t="shared" si="1"/>
        <v>3</v>
      </c>
      <c r="T56" s="50">
        <f t="shared" si="1"/>
        <v>0</v>
      </c>
      <c r="U56" s="51">
        <f t="shared" si="1"/>
        <v>0</v>
      </c>
    </row>
    <row r="57" spans="1:21" ht="13.5" customHeight="1" thickBot="1">
      <c r="A57" s="137" t="s">
        <v>497</v>
      </c>
      <c r="B57" s="63" t="s">
        <v>498</v>
      </c>
      <c r="C57" s="64"/>
      <c r="D57" s="117" t="s">
        <v>565</v>
      </c>
      <c r="E57" s="22">
        <f aca="true" t="shared" si="2" ref="E57:E63">F57+H57+J57+L57+N57+P57+R57+T57</f>
        <v>3</v>
      </c>
      <c r="F57" s="23">
        <v>3</v>
      </c>
      <c r="G57" s="24">
        <v>3</v>
      </c>
      <c r="H57" s="65"/>
      <c r="I57" s="65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44"/>
    </row>
    <row r="58" spans="1:21" ht="13.5" customHeight="1" thickBot="1">
      <c r="A58" s="138"/>
      <c r="B58" s="33" t="s">
        <v>499</v>
      </c>
      <c r="C58" s="32"/>
      <c r="D58" s="117" t="s">
        <v>565</v>
      </c>
      <c r="E58" s="66">
        <f t="shared" si="2"/>
        <v>3</v>
      </c>
      <c r="F58" s="29"/>
      <c r="G58" s="30"/>
      <c r="H58" s="30">
        <v>3</v>
      </c>
      <c r="I58" s="30">
        <v>3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4"/>
    </row>
    <row r="59" spans="1:21" ht="13.5" customHeight="1" thickBot="1">
      <c r="A59" s="138"/>
      <c r="B59" s="33" t="s">
        <v>500</v>
      </c>
      <c r="C59" s="58" t="s">
        <v>494</v>
      </c>
      <c r="D59" s="81" t="s">
        <v>565</v>
      </c>
      <c r="E59" s="66">
        <f t="shared" si="2"/>
        <v>1</v>
      </c>
      <c r="F59" s="29">
        <v>1</v>
      </c>
      <c r="G59" s="30">
        <v>3</v>
      </c>
      <c r="H59" s="3"/>
      <c r="I59" s="3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4"/>
    </row>
    <row r="60" spans="1:21" ht="13.5" customHeight="1" thickBot="1">
      <c r="A60" s="138"/>
      <c r="B60" s="33" t="s">
        <v>501</v>
      </c>
      <c r="C60" s="58" t="s">
        <v>5</v>
      </c>
      <c r="D60" s="81" t="s">
        <v>565</v>
      </c>
      <c r="E60" s="66">
        <f t="shared" si="2"/>
        <v>1</v>
      </c>
      <c r="F60" s="29"/>
      <c r="G60" s="30"/>
      <c r="H60" s="30">
        <v>1</v>
      </c>
      <c r="I60" s="30">
        <v>3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4"/>
    </row>
    <row r="61" spans="1:21" ht="13.5" customHeight="1" thickBot="1">
      <c r="A61" s="138"/>
      <c r="B61" s="33" t="s">
        <v>502</v>
      </c>
      <c r="C61" s="32"/>
      <c r="D61" s="117" t="s">
        <v>565</v>
      </c>
      <c r="E61" s="66">
        <f t="shared" si="2"/>
        <v>3</v>
      </c>
      <c r="F61" s="29"/>
      <c r="G61" s="30"/>
      <c r="H61" s="30">
        <v>3</v>
      </c>
      <c r="I61" s="30">
        <v>3</v>
      </c>
      <c r="J61" s="3"/>
      <c r="K61" s="3"/>
      <c r="L61" s="3"/>
      <c r="M61" s="3"/>
      <c r="N61" s="5"/>
      <c r="O61" s="5"/>
      <c r="P61" s="5"/>
      <c r="Q61" s="5"/>
      <c r="R61" s="5"/>
      <c r="S61" s="5"/>
      <c r="T61" s="5"/>
      <c r="U61" s="14"/>
    </row>
    <row r="62" spans="1:21" ht="13.5" customHeight="1" thickBot="1">
      <c r="A62" s="138"/>
      <c r="B62" s="33" t="s">
        <v>503</v>
      </c>
      <c r="C62" s="32"/>
      <c r="D62" s="117" t="s">
        <v>565</v>
      </c>
      <c r="E62" s="66">
        <f t="shared" si="2"/>
        <v>3</v>
      </c>
      <c r="F62" s="29"/>
      <c r="G62" s="30"/>
      <c r="H62" s="30"/>
      <c r="I62" s="30"/>
      <c r="J62" s="5">
        <v>3</v>
      </c>
      <c r="K62" s="5">
        <v>3</v>
      </c>
      <c r="L62" s="5"/>
      <c r="M62" s="5"/>
      <c r="N62" s="5"/>
      <c r="O62" s="5"/>
      <c r="P62" s="5"/>
      <c r="Q62" s="5"/>
      <c r="R62" s="5"/>
      <c r="S62" s="5"/>
      <c r="T62" s="5"/>
      <c r="U62" s="14"/>
    </row>
    <row r="63" spans="1:21" ht="13.5" customHeight="1" thickBot="1">
      <c r="A63" s="138"/>
      <c r="B63" s="33" t="s">
        <v>504</v>
      </c>
      <c r="C63" s="32"/>
      <c r="D63" s="117" t="s">
        <v>565</v>
      </c>
      <c r="E63" s="66">
        <f t="shared" si="2"/>
        <v>3</v>
      </c>
      <c r="F63" s="29"/>
      <c r="G63" s="30"/>
      <c r="H63" s="30"/>
      <c r="I63" s="30"/>
      <c r="J63" s="5"/>
      <c r="K63" s="5"/>
      <c r="L63" s="5">
        <v>3</v>
      </c>
      <c r="M63" s="5">
        <v>3</v>
      </c>
      <c r="N63" s="5"/>
      <c r="O63" s="5"/>
      <c r="P63" s="5"/>
      <c r="Q63" s="5"/>
      <c r="R63" s="5"/>
      <c r="S63" s="5"/>
      <c r="T63" s="5"/>
      <c r="U63" s="14"/>
    </row>
    <row r="64" spans="1:21" ht="13.5" customHeight="1" thickBot="1">
      <c r="A64" s="138"/>
      <c r="B64" s="33" t="s">
        <v>505</v>
      </c>
      <c r="C64" s="32"/>
      <c r="D64" s="117" t="s">
        <v>565</v>
      </c>
      <c r="E64" s="66">
        <v>3</v>
      </c>
      <c r="F64" s="29"/>
      <c r="G64" s="30"/>
      <c r="H64" s="30"/>
      <c r="I64" s="30"/>
      <c r="J64" s="5">
        <v>3</v>
      </c>
      <c r="K64" s="5">
        <v>3</v>
      </c>
      <c r="L64" s="5"/>
      <c r="M64" s="5"/>
      <c r="N64" s="5"/>
      <c r="O64" s="5"/>
      <c r="P64" s="5"/>
      <c r="Q64" s="5"/>
      <c r="R64" s="5"/>
      <c r="S64" s="5"/>
      <c r="T64" s="5"/>
      <c r="U64" s="14"/>
    </row>
    <row r="65" spans="1:21" ht="13.5" customHeight="1" thickBot="1">
      <c r="A65" s="138"/>
      <c r="B65" s="33" t="s">
        <v>506</v>
      </c>
      <c r="C65" s="32"/>
      <c r="D65" s="117" t="s">
        <v>565</v>
      </c>
      <c r="E65" s="66">
        <f aca="true" t="shared" si="3" ref="E65:E76">F65+H65+J65+L65+N65+P65+R65+T65</f>
        <v>3</v>
      </c>
      <c r="F65" s="29"/>
      <c r="G65" s="30"/>
      <c r="H65" s="30"/>
      <c r="I65" s="30"/>
      <c r="J65" s="5"/>
      <c r="K65" s="5"/>
      <c r="L65" s="5">
        <v>3</v>
      </c>
      <c r="M65" s="5">
        <v>3</v>
      </c>
      <c r="N65" s="5"/>
      <c r="O65" s="5"/>
      <c r="P65" s="5"/>
      <c r="Q65" s="5"/>
      <c r="R65" s="5"/>
      <c r="S65" s="5"/>
      <c r="T65" s="5"/>
      <c r="U65" s="14"/>
    </row>
    <row r="66" spans="1:21" ht="13.5" customHeight="1" thickBot="1">
      <c r="A66" s="138"/>
      <c r="B66" s="33" t="s">
        <v>507</v>
      </c>
      <c r="C66" s="58" t="s">
        <v>494</v>
      </c>
      <c r="D66" s="81" t="s">
        <v>564</v>
      </c>
      <c r="E66" s="66">
        <f t="shared" si="3"/>
        <v>1</v>
      </c>
      <c r="F66" s="29"/>
      <c r="G66" s="30"/>
      <c r="H66" s="30"/>
      <c r="I66" s="30" t="s">
        <v>508</v>
      </c>
      <c r="J66" s="5"/>
      <c r="K66" s="5"/>
      <c r="L66" s="5">
        <v>1</v>
      </c>
      <c r="M66" s="5">
        <v>3</v>
      </c>
      <c r="N66" s="5"/>
      <c r="O66" s="5"/>
      <c r="P66" s="5"/>
      <c r="Q66" s="5"/>
      <c r="R66" s="5"/>
      <c r="S66" s="5"/>
      <c r="T66" s="5"/>
      <c r="U66" s="14"/>
    </row>
    <row r="67" spans="1:21" ht="13.5" customHeight="1" thickBot="1">
      <c r="A67" s="138"/>
      <c r="B67" s="33" t="s">
        <v>509</v>
      </c>
      <c r="C67" s="32"/>
      <c r="D67" s="117" t="s">
        <v>565</v>
      </c>
      <c r="E67" s="66">
        <f t="shared" si="3"/>
        <v>3</v>
      </c>
      <c r="F67" s="29"/>
      <c r="G67" s="30"/>
      <c r="H67" s="30"/>
      <c r="I67" s="30"/>
      <c r="J67" s="30"/>
      <c r="K67" s="30"/>
      <c r="L67" s="30">
        <v>3</v>
      </c>
      <c r="M67" s="30">
        <v>3</v>
      </c>
      <c r="N67" s="3"/>
      <c r="O67" s="3"/>
      <c r="P67" s="5"/>
      <c r="Q67" s="5"/>
      <c r="R67" s="5"/>
      <c r="S67" s="5"/>
      <c r="T67" s="5"/>
      <c r="U67" s="14"/>
    </row>
    <row r="68" spans="1:21" ht="13.5" customHeight="1" thickBot="1">
      <c r="A68" s="138"/>
      <c r="B68" s="33" t="s">
        <v>510</v>
      </c>
      <c r="C68" s="32"/>
      <c r="D68" s="117" t="s">
        <v>565</v>
      </c>
      <c r="E68" s="66">
        <f t="shared" si="3"/>
        <v>3</v>
      </c>
      <c r="F68" s="29"/>
      <c r="G68" s="30"/>
      <c r="H68" s="30"/>
      <c r="I68" s="30"/>
      <c r="J68" s="30"/>
      <c r="K68" s="30"/>
      <c r="L68" s="30"/>
      <c r="M68" s="30"/>
      <c r="N68" s="5">
        <v>3</v>
      </c>
      <c r="O68" s="5">
        <v>3</v>
      </c>
      <c r="P68" s="5"/>
      <c r="Q68" s="5"/>
      <c r="R68" s="5"/>
      <c r="S68" s="5"/>
      <c r="T68" s="5"/>
      <c r="U68" s="14"/>
    </row>
    <row r="69" spans="1:21" ht="12.75" customHeight="1" thickBot="1">
      <c r="A69" s="138"/>
      <c r="B69" s="33" t="s">
        <v>511</v>
      </c>
      <c r="C69" s="32"/>
      <c r="D69" s="117" t="s">
        <v>565</v>
      </c>
      <c r="E69" s="66">
        <f t="shared" si="3"/>
        <v>3</v>
      </c>
      <c r="F69" s="29"/>
      <c r="G69" s="30"/>
      <c r="H69" s="30"/>
      <c r="I69" s="30"/>
      <c r="J69" s="30"/>
      <c r="K69" s="30"/>
      <c r="L69" s="30">
        <v>3</v>
      </c>
      <c r="M69" s="30">
        <v>3</v>
      </c>
      <c r="N69" s="3"/>
      <c r="O69" s="3"/>
      <c r="P69" s="5"/>
      <c r="Q69" s="5"/>
      <c r="R69" s="5"/>
      <c r="S69" s="5"/>
      <c r="T69" s="5"/>
      <c r="U69" s="14"/>
    </row>
    <row r="70" spans="1:21" ht="12.75" customHeight="1" thickBot="1">
      <c r="A70" s="138"/>
      <c r="B70" s="33" t="s">
        <v>512</v>
      </c>
      <c r="C70" s="32"/>
      <c r="D70" s="117" t="s">
        <v>565</v>
      </c>
      <c r="E70" s="66">
        <f t="shared" si="3"/>
        <v>3</v>
      </c>
      <c r="F70" s="29"/>
      <c r="G70" s="30"/>
      <c r="H70" s="30"/>
      <c r="I70" s="30"/>
      <c r="J70" s="30"/>
      <c r="K70" s="30"/>
      <c r="L70" s="30"/>
      <c r="M70" s="30"/>
      <c r="N70" s="5">
        <v>3</v>
      </c>
      <c r="O70" s="5">
        <v>3</v>
      </c>
      <c r="P70" s="5"/>
      <c r="Q70" s="5"/>
      <c r="R70" s="5"/>
      <c r="S70" s="5"/>
      <c r="T70" s="5"/>
      <c r="U70" s="14"/>
    </row>
    <row r="71" spans="1:21" ht="12.75" customHeight="1" thickBot="1">
      <c r="A71" s="138"/>
      <c r="B71" s="67" t="s">
        <v>513</v>
      </c>
      <c r="C71" s="58" t="s">
        <v>494</v>
      </c>
      <c r="D71" s="81" t="s">
        <v>564</v>
      </c>
      <c r="E71" s="66">
        <f t="shared" si="3"/>
        <v>1</v>
      </c>
      <c r="F71" s="59"/>
      <c r="G71" s="3"/>
      <c r="H71" s="3"/>
      <c r="I71" s="3"/>
      <c r="J71" s="3"/>
      <c r="K71" s="3"/>
      <c r="L71" s="30">
        <v>1</v>
      </c>
      <c r="M71" s="30">
        <v>2</v>
      </c>
      <c r="N71" s="3"/>
      <c r="O71" s="3"/>
      <c r="P71" s="5"/>
      <c r="Q71" s="5"/>
      <c r="R71" s="5"/>
      <c r="S71" s="5"/>
      <c r="T71" s="5"/>
      <c r="U71" s="14"/>
    </row>
    <row r="72" spans="1:21" ht="12.75" customHeight="1" thickBot="1">
      <c r="A72" s="138"/>
      <c r="B72" s="67" t="s">
        <v>514</v>
      </c>
      <c r="C72" s="58" t="s">
        <v>494</v>
      </c>
      <c r="D72" s="81" t="s">
        <v>564</v>
      </c>
      <c r="E72" s="66">
        <f t="shared" si="3"/>
        <v>1</v>
      </c>
      <c r="F72" s="59"/>
      <c r="G72" s="3"/>
      <c r="H72" s="3"/>
      <c r="I72" s="3"/>
      <c r="J72" s="3"/>
      <c r="K72" s="3"/>
      <c r="L72" s="30"/>
      <c r="M72" s="30"/>
      <c r="N72" s="5">
        <v>1</v>
      </c>
      <c r="O72" s="5">
        <v>2</v>
      </c>
      <c r="P72" s="5"/>
      <c r="Q72" s="5"/>
      <c r="R72" s="2"/>
      <c r="S72" s="2"/>
      <c r="T72" s="2"/>
      <c r="U72" s="68"/>
    </row>
    <row r="73" spans="1:21" ht="12.75" customHeight="1" thickBot="1">
      <c r="A73" s="138"/>
      <c r="B73" s="67" t="s">
        <v>515</v>
      </c>
      <c r="C73" s="32"/>
      <c r="D73" s="117" t="s">
        <v>565</v>
      </c>
      <c r="E73" s="66">
        <f t="shared" si="3"/>
        <v>3</v>
      </c>
      <c r="F73" s="59"/>
      <c r="G73" s="3"/>
      <c r="H73" s="3"/>
      <c r="I73" s="3"/>
      <c r="J73" s="3"/>
      <c r="K73" s="3"/>
      <c r="L73" s="30"/>
      <c r="M73" s="30"/>
      <c r="N73" s="5">
        <v>3</v>
      </c>
      <c r="O73" s="5">
        <v>3</v>
      </c>
      <c r="P73" s="3"/>
      <c r="Q73" s="3"/>
      <c r="R73" s="2"/>
      <c r="S73" s="2"/>
      <c r="T73" s="2"/>
      <c r="U73" s="68"/>
    </row>
    <row r="74" spans="1:21" ht="12.75" customHeight="1" thickBot="1">
      <c r="A74" s="138"/>
      <c r="B74" s="33" t="s">
        <v>73</v>
      </c>
      <c r="C74" s="69"/>
      <c r="D74" s="117" t="s">
        <v>565</v>
      </c>
      <c r="E74" s="66">
        <f t="shared" si="3"/>
        <v>3</v>
      </c>
      <c r="F74" s="59"/>
      <c r="G74" s="3"/>
      <c r="H74" s="3"/>
      <c r="I74" s="3"/>
      <c r="J74" s="3"/>
      <c r="K74" s="3"/>
      <c r="L74" s="3"/>
      <c r="M74" s="3"/>
      <c r="N74" s="5"/>
      <c r="O74" s="5"/>
      <c r="P74" s="5">
        <v>3</v>
      </c>
      <c r="Q74" s="5">
        <v>3</v>
      </c>
      <c r="R74" s="2"/>
      <c r="S74" s="2"/>
      <c r="T74" s="2"/>
      <c r="U74" s="68"/>
    </row>
    <row r="75" spans="1:21" ht="12.75" customHeight="1" thickBot="1">
      <c r="A75" s="138"/>
      <c r="B75" s="33" t="s">
        <v>74</v>
      </c>
      <c r="C75" s="58" t="s">
        <v>5</v>
      </c>
      <c r="D75" s="81" t="s">
        <v>564</v>
      </c>
      <c r="E75" s="66">
        <f t="shared" si="3"/>
        <v>1</v>
      </c>
      <c r="F75" s="59"/>
      <c r="G75" s="3"/>
      <c r="H75" s="3"/>
      <c r="I75" s="3"/>
      <c r="J75" s="3"/>
      <c r="K75" s="3"/>
      <c r="L75" s="3"/>
      <c r="M75" s="3"/>
      <c r="N75" s="5"/>
      <c r="O75" s="5"/>
      <c r="P75" s="5">
        <v>1</v>
      </c>
      <c r="Q75" s="5">
        <v>3</v>
      </c>
      <c r="R75" s="2"/>
      <c r="S75" s="2"/>
      <c r="T75" s="2"/>
      <c r="U75" s="68"/>
    </row>
    <row r="76" spans="1:21" ht="12.75" customHeight="1" thickBot="1">
      <c r="A76" s="138"/>
      <c r="B76" s="33" t="s">
        <v>75</v>
      </c>
      <c r="C76" s="70"/>
      <c r="D76" s="118" t="s">
        <v>565</v>
      </c>
      <c r="E76" s="66">
        <f t="shared" si="3"/>
        <v>3</v>
      </c>
      <c r="F76" s="59"/>
      <c r="G76" s="3"/>
      <c r="H76" s="3"/>
      <c r="I76" s="3"/>
      <c r="J76" s="3"/>
      <c r="K76" s="3"/>
      <c r="L76" s="3"/>
      <c r="M76" s="3"/>
      <c r="N76" s="5"/>
      <c r="O76" s="5"/>
      <c r="P76" s="5">
        <v>3</v>
      </c>
      <c r="Q76" s="5">
        <v>3</v>
      </c>
      <c r="R76" s="2"/>
      <c r="S76" s="2"/>
      <c r="T76" s="2"/>
      <c r="U76" s="68"/>
    </row>
    <row r="77" spans="1:21" ht="13.5" customHeight="1" thickBot="1">
      <c r="A77" s="138"/>
      <c r="B77" s="71" t="s">
        <v>480</v>
      </c>
      <c r="C77" s="47"/>
      <c r="D77" s="62"/>
      <c r="E77" s="48">
        <f aca="true" t="shared" si="4" ref="E77:U77">SUM(E57:E76)</f>
        <v>48</v>
      </c>
      <c r="F77" s="49">
        <f t="shared" si="4"/>
        <v>4</v>
      </c>
      <c r="G77" s="50">
        <f t="shared" si="4"/>
        <v>6</v>
      </c>
      <c r="H77" s="50">
        <f t="shared" si="4"/>
        <v>7</v>
      </c>
      <c r="I77" s="50">
        <f t="shared" si="4"/>
        <v>9</v>
      </c>
      <c r="J77" s="50">
        <f t="shared" si="4"/>
        <v>6</v>
      </c>
      <c r="K77" s="50">
        <f t="shared" si="4"/>
        <v>6</v>
      </c>
      <c r="L77" s="50">
        <f t="shared" si="4"/>
        <v>14</v>
      </c>
      <c r="M77" s="50">
        <f t="shared" si="4"/>
        <v>17</v>
      </c>
      <c r="N77" s="50">
        <f t="shared" si="4"/>
        <v>10</v>
      </c>
      <c r="O77" s="50">
        <f t="shared" si="4"/>
        <v>11</v>
      </c>
      <c r="P77" s="50">
        <f t="shared" si="4"/>
        <v>7</v>
      </c>
      <c r="Q77" s="50">
        <f t="shared" si="4"/>
        <v>9</v>
      </c>
      <c r="R77" s="50">
        <f t="shared" si="4"/>
        <v>0</v>
      </c>
      <c r="S77" s="50">
        <f t="shared" si="4"/>
        <v>0</v>
      </c>
      <c r="T77" s="50">
        <f t="shared" si="4"/>
        <v>0</v>
      </c>
      <c r="U77" s="51">
        <f t="shared" si="4"/>
        <v>0</v>
      </c>
    </row>
    <row r="78" spans="1:21" ht="13.5" customHeight="1" thickBot="1">
      <c r="A78" s="135" t="s">
        <v>516</v>
      </c>
      <c r="B78" s="52" t="s">
        <v>517</v>
      </c>
      <c r="C78" s="101"/>
      <c r="D78" s="121" t="s">
        <v>565</v>
      </c>
      <c r="E78" s="102">
        <f>F78+H78+J78+L78+N78+P78+R78+T78</f>
        <v>3</v>
      </c>
      <c r="F78" s="43">
        <v>3</v>
      </c>
      <c r="G78" s="1">
        <v>3</v>
      </c>
      <c r="H78" s="1"/>
      <c r="I78" s="1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5"/>
    </row>
    <row r="79" spans="1:21" ht="13.5" customHeight="1" thickBot="1">
      <c r="A79" s="136"/>
      <c r="B79" s="55" t="s">
        <v>518</v>
      </c>
      <c r="C79" s="58" t="s">
        <v>494</v>
      </c>
      <c r="D79" s="58" t="s">
        <v>565</v>
      </c>
      <c r="E79" s="72">
        <f>F79+H79+J79+L79+N79+P79+R79+T79</f>
        <v>1</v>
      </c>
      <c r="F79" s="59"/>
      <c r="G79" s="3"/>
      <c r="H79" s="5">
        <v>1</v>
      </c>
      <c r="I79" s="5">
        <v>2</v>
      </c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1"/>
    </row>
    <row r="80" spans="1:21" ht="13.5" customHeight="1" thickBot="1">
      <c r="A80" s="136"/>
      <c r="B80" s="88" t="s">
        <v>519</v>
      </c>
      <c r="C80" s="58" t="s">
        <v>494</v>
      </c>
      <c r="D80" s="115" t="s">
        <v>564</v>
      </c>
      <c r="E80" s="110">
        <v>9</v>
      </c>
      <c r="F80" s="111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3">
        <v>9</v>
      </c>
      <c r="U80" s="114">
        <v>9</v>
      </c>
    </row>
    <row r="81" spans="1:21" ht="13.5" customHeight="1" thickBot="1">
      <c r="A81" s="136"/>
      <c r="B81" s="76" t="s">
        <v>520</v>
      </c>
      <c r="C81" s="77"/>
      <c r="D81" s="122"/>
      <c r="E81" s="62">
        <f>SUM(E78:E80)</f>
        <v>13</v>
      </c>
      <c r="F81" s="78">
        <f aca="true" t="shared" si="5" ref="F81:S81">SUM(F78:F79)</f>
        <v>3</v>
      </c>
      <c r="G81" s="79">
        <f t="shared" si="5"/>
        <v>3</v>
      </c>
      <c r="H81" s="79">
        <f t="shared" si="5"/>
        <v>1</v>
      </c>
      <c r="I81" s="79">
        <f t="shared" si="5"/>
        <v>2</v>
      </c>
      <c r="J81" s="79">
        <f t="shared" si="5"/>
        <v>0</v>
      </c>
      <c r="K81" s="79">
        <f t="shared" si="5"/>
        <v>0</v>
      </c>
      <c r="L81" s="79">
        <f t="shared" si="5"/>
        <v>0</v>
      </c>
      <c r="M81" s="79">
        <f t="shared" si="5"/>
        <v>0</v>
      </c>
      <c r="N81" s="79">
        <f t="shared" si="5"/>
        <v>0</v>
      </c>
      <c r="O81" s="79">
        <f t="shared" si="5"/>
        <v>0</v>
      </c>
      <c r="P81" s="79">
        <f t="shared" si="5"/>
        <v>0</v>
      </c>
      <c r="Q81" s="79">
        <f t="shared" si="5"/>
        <v>0</v>
      </c>
      <c r="R81" s="79">
        <f t="shared" si="5"/>
        <v>0</v>
      </c>
      <c r="S81" s="79">
        <f t="shared" si="5"/>
        <v>0</v>
      </c>
      <c r="T81" s="79">
        <f>SUM(T78:T80)</f>
        <v>9</v>
      </c>
      <c r="U81" s="80">
        <f>SUM(U78:U80)</f>
        <v>9</v>
      </c>
    </row>
    <row r="82" spans="1:21" ht="14.25" customHeight="1" thickBot="1">
      <c r="A82" s="137" t="s">
        <v>521</v>
      </c>
      <c r="B82" s="127" t="s">
        <v>522</v>
      </c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3"/>
    </row>
    <row r="83" spans="1:21" ht="13.5" customHeight="1" thickBot="1">
      <c r="A83" s="138"/>
      <c r="B83" s="55" t="s">
        <v>523</v>
      </c>
      <c r="C83" s="58" t="s">
        <v>494</v>
      </c>
      <c r="D83" s="81" t="s">
        <v>565</v>
      </c>
      <c r="E83" s="74">
        <f>F83+H83+J83+L83+N83+P83+R83+T83</f>
        <v>3</v>
      </c>
      <c r="F83" s="75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>
        <v>3</v>
      </c>
      <c r="S83" s="6">
        <v>3</v>
      </c>
      <c r="T83" s="83"/>
      <c r="U83" s="84"/>
    </row>
    <row r="84" spans="1:21" ht="13.5" customHeight="1" thickBot="1">
      <c r="A84" s="138"/>
      <c r="B84" s="52" t="s">
        <v>524</v>
      </c>
      <c r="C84" s="81" t="s">
        <v>494</v>
      </c>
      <c r="D84" s="81" t="s">
        <v>565</v>
      </c>
      <c r="E84" s="66">
        <v>3</v>
      </c>
      <c r="F84" s="82"/>
      <c r="G84" s="83"/>
      <c r="H84" s="83"/>
      <c r="I84" s="83"/>
      <c r="J84" s="83"/>
      <c r="K84" s="83"/>
      <c r="L84" s="83">
        <v>3</v>
      </c>
      <c r="M84" s="83">
        <v>3</v>
      </c>
      <c r="N84" s="83"/>
      <c r="O84" s="83"/>
      <c r="P84" s="83"/>
      <c r="Q84" s="83"/>
      <c r="R84" s="83"/>
      <c r="S84" s="83"/>
      <c r="T84" s="83"/>
      <c r="U84" s="84"/>
    </row>
    <row r="85" spans="1:21" ht="13.5" customHeight="1" thickBot="1">
      <c r="A85" s="138"/>
      <c r="B85" s="52" t="s">
        <v>525</v>
      </c>
      <c r="C85" s="81" t="s">
        <v>494</v>
      </c>
      <c r="D85" s="81" t="s">
        <v>565</v>
      </c>
      <c r="E85" s="66">
        <v>3</v>
      </c>
      <c r="F85" s="82"/>
      <c r="G85" s="83"/>
      <c r="H85" s="83"/>
      <c r="I85" s="83"/>
      <c r="J85" s="83"/>
      <c r="K85" s="83"/>
      <c r="L85" s="83">
        <v>3</v>
      </c>
      <c r="M85" s="83">
        <v>3</v>
      </c>
      <c r="N85" s="83"/>
      <c r="O85" s="83"/>
      <c r="P85" s="83"/>
      <c r="Q85" s="83"/>
      <c r="R85" s="83"/>
      <c r="S85" s="83"/>
      <c r="T85" s="83"/>
      <c r="U85" s="84"/>
    </row>
    <row r="86" spans="1:21" ht="13.5" customHeight="1" thickBot="1">
      <c r="A86" s="138"/>
      <c r="B86" s="52" t="s">
        <v>86</v>
      </c>
      <c r="C86" s="70"/>
      <c r="D86" s="119" t="s">
        <v>565</v>
      </c>
      <c r="E86" s="85">
        <v>3</v>
      </c>
      <c r="F86" s="86"/>
      <c r="G86" s="87"/>
      <c r="H86" s="87"/>
      <c r="I86" s="87"/>
      <c r="J86" s="87"/>
      <c r="K86" s="87"/>
      <c r="L86" s="87"/>
      <c r="M86" s="87"/>
      <c r="N86" s="2">
        <v>3</v>
      </c>
      <c r="O86" s="2">
        <v>3</v>
      </c>
      <c r="P86" s="2"/>
      <c r="Q86" s="2"/>
      <c r="R86" s="2"/>
      <c r="S86" s="2"/>
      <c r="T86" s="2"/>
      <c r="U86" s="68"/>
    </row>
    <row r="87" spans="1:21" ht="13.5" customHeight="1" thickBot="1">
      <c r="A87" s="138"/>
      <c r="B87" s="88" t="s">
        <v>87</v>
      </c>
      <c r="C87" s="27"/>
      <c r="D87" s="116" t="s">
        <v>565</v>
      </c>
      <c r="E87" s="28">
        <v>3</v>
      </c>
      <c r="F87" s="89"/>
      <c r="G87" s="56"/>
      <c r="H87" s="56"/>
      <c r="I87" s="56"/>
      <c r="J87" s="56"/>
      <c r="K87" s="56"/>
      <c r="L87" s="56"/>
      <c r="M87" s="56"/>
      <c r="N87" s="5">
        <v>3</v>
      </c>
      <c r="O87" s="5">
        <v>3</v>
      </c>
      <c r="P87" s="5"/>
      <c r="Q87" s="5"/>
      <c r="R87" s="5"/>
      <c r="S87" s="5"/>
      <c r="T87" s="5"/>
      <c r="U87" s="14"/>
    </row>
    <row r="88" spans="1:21" ht="13.5" customHeight="1" thickBot="1">
      <c r="A88" s="138"/>
      <c r="B88" s="55" t="s">
        <v>526</v>
      </c>
      <c r="C88" s="64"/>
      <c r="D88" s="117" t="s">
        <v>565</v>
      </c>
      <c r="E88" s="66">
        <v>3</v>
      </c>
      <c r="F88" s="43"/>
      <c r="G88" s="1"/>
      <c r="H88" s="1"/>
      <c r="I88" s="1"/>
      <c r="J88" s="1"/>
      <c r="K88" s="1"/>
      <c r="L88" s="1"/>
      <c r="M88" s="1"/>
      <c r="N88" s="1">
        <v>3</v>
      </c>
      <c r="O88" s="1">
        <v>3</v>
      </c>
      <c r="P88" s="53"/>
      <c r="Q88" s="53"/>
      <c r="R88" s="53"/>
      <c r="S88" s="53"/>
      <c r="T88" s="53"/>
      <c r="U88" s="54"/>
    </row>
    <row r="89" spans="1:21" ht="13.5" customHeight="1" thickBot="1">
      <c r="A89" s="138"/>
      <c r="B89" s="55" t="s">
        <v>527</v>
      </c>
      <c r="C89" s="64"/>
      <c r="D89" s="117" t="s">
        <v>565</v>
      </c>
      <c r="E89" s="66">
        <v>3</v>
      </c>
      <c r="F89" s="43"/>
      <c r="G89" s="1"/>
      <c r="H89" s="1"/>
      <c r="I89" s="1"/>
      <c r="J89" s="1"/>
      <c r="K89" s="1"/>
      <c r="L89" s="1"/>
      <c r="M89" s="1"/>
      <c r="N89" s="1"/>
      <c r="O89" s="1"/>
      <c r="P89" s="1">
        <v>3</v>
      </c>
      <c r="Q89" s="1">
        <v>3</v>
      </c>
      <c r="R89" s="53"/>
      <c r="S89" s="53"/>
      <c r="T89" s="53"/>
      <c r="U89" s="54"/>
    </row>
    <row r="90" spans="1:21" ht="13.5" customHeight="1" thickBot="1">
      <c r="A90" s="138"/>
      <c r="B90" s="67" t="s">
        <v>528</v>
      </c>
      <c r="C90" s="32"/>
      <c r="D90" s="116" t="s">
        <v>565</v>
      </c>
      <c r="E90" s="28">
        <v>3</v>
      </c>
      <c r="F90" s="45"/>
      <c r="G90" s="5"/>
      <c r="H90" s="5"/>
      <c r="I90" s="5"/>
      <c r="J90" s="5"/>
      <c r="K90" s="5"/>
      <c r="L90" s="5"/>
      <c r="M90" s="5"/>
      <c r="N90" s="5">
        <v>3</v>
      </c>
      <c r="O90" s="5">
        <v>3</v>
      </c>
      <c r="P90" s="5"/>
      <c r="Q90" s="5"/>
      <c r="R90" s="5"/>
      <c r="S90" s="5"/>
      <c r="T90" s="5"/>
      <c r="U90" s="57"/>
    </row>
    <row r="91" spans="1:21" ht="13.5" customHeight="1" thickBot="1">
      <c r="A91" s="138"/>
      <c r="B91" s="67" t="s">
        <v>529</v>
      </c>
      <c r="C91" s="81" t="s">
        <v>494</v>
      </c>
      <c r="D91" s="81" t="s">
        <v>565</v>
      </c>
      <c r="E91" s="28">
        <v>3</v>
      </c>
      <c r="F91" s="45"/>
      <c r="G91" s="5"/>
      <c r="H91" s="5"/>
      <c r="I91" s="5"/>
      <c r="J91" s="5"/>
      <c r="K91" s="5"/>
      <c r="L91" s="5"/>
      <c r="M91" s="5"/>
      <c r="N91" s="5">
        <v>3</v>
      </c>
      <c r="O91" s="5">
        <v>3</v>
      </c>
      <c r="P91" s="5"/>
      <c r="Q91" s="5"/>
      <c r="R91" s="5"/>
      <c r="S91" s="5"/>
      <c r="T91" s="5"/>
      <c r="U91" s="57"/>
    </row>
    <row r="92" spans="1:21" ht="13.5" customHeight="1" thickBot="1">
      <c r="A92" s="138"/>
      <c r="B92" s="67" t="s">
        <v>91</v>
      </c>
      <c r="C92" s="32"/>
      <c r="D92" s="116" t="s">
        <v>565</v>
      </c>
      <c r="E92" s="28">
        <v>3</v>
      </c>
      <c r="F92" s="45"/>
      <c r="G92" s="5"/>
      <c r="H92" s="5"/>
      <c r="I92" s="5"/>
      <c r="J92" s="5"/>
      <c r="K92" s="5"/>
      <c r="L92" s="5"/>
      <c r="M92" s="5"/>
      <c r="N92" s="5"/>
      <c r="O92" s="5"/>
      <c r="P92" s="5">
        <v>3</v>
      </c>
      <c r="Q92" s="5">
        <v>3</v>
      </c>
      <c r="R92" s="5"/>
      <c r="S92" s="5"/>
      <c r="T92" s="5"/>
      <c r="U92" s="57"/>
    </row>
    <row r="93" spans="1:21" ht="13.5" customHeight="1" thickBot="1">
      <c r="A93" s="138"/>
      <c r="B93" s="67" t="s">
        <v>530</v>
      </c>
      <c r="C93" s="81" t="s">
        <v>494</v>
      </c>
      <c r="D93" s="81" t="s">
        <v>578</v>
      </c>
      <c r="E93" s="28">
        <v>3</v>
      </c>
      <c r="F93" s="45"/>
      <c r="G93" s="5"/>
      <c r="H93" s="5"/>
      <c r="I93" s="5"/>
      <c r="J93" s="5"/>
      <c r="K93" s="5"/>
      <c r="L93" s="5"/>
      <c r="M93" s="5"/>
      <c r="N93" s="5"/>
      <c r="O93" s="5"/>
      <c r="P93" s="5">
        <v>3</v>
      </c>
      <c r="Q93" s="5">
        <v>3</v>
      </c>
      <c r="R93" s="5"/>
      <c r="S93" s="5"/>
      <c r="T93" s="5"/>
      <c r="U93" s="57"/>
    </row>
    <row r="94" spans="1:21" ht="13.5" customHeight="1" thickBot="1">
      <c r="A94" s="138"/>
      <c r="B94" s="124" t="s">
        <v>577</v>
      </c>
      <c r="C94" s="115"/>
      <c r="D94" s="81" t="s">
        <v>578</v>
      </c>
      <c r="E94" s="28">
        <v>3</v>
      </c>
      <c r="F94" s="95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>
        <v>3</v>
      </c>
      <c r="S94" s="2">
        <v>3</v>
      </c>
      <c r="T94" s="2"/>
      <c r="U94" s="125"/>
    </row>
    <row r="95" spans="1:21" ht="13.5" customHeight="1" thickBot="1">
      <c r="A95" s="138"/>
      <c r="B95" s="46" t="s">
        <v>480</v>
      </c>
      <c r="C95" s="62"/>
      <c r="D95" s="62"/>
      <c r="E95" s="48">
        <f>SUM(E83:E94)</f>
        <v>36</v>
      </c>
      <c r="F95" s="49">
        <f>SUM(F83:F94)</f>
        <v>0</v>
      </c>
      <c r="G95" s="49">
        <f aca="true" t="shared" si="6" ref="G95:T95">SUM(G83:G94)</f>
        <v>0</v>
      </c>
      <c r="H95" s="49">
        <f t="shared" si="6"/>
        <v>0</v>
      </c>
      <c r="I95" s="49">
        <f t="shared" si="6"/>
        <v>0</v>
      </c>
      <c r="J95" s="49">
        <f t="shared" si="6"/>
        <v>0</v>
      </c>
      <c r="K95" s="49">
        <f t="shared" si="6"/>
        <v>0</v>
      </c>
      <c r="L95" s="49">
        <f t="shared" si="6"/>
        <v>6</v>
      </c>
      <c r="M95" s="49">
        <f t="shared" si="6"/>
        <v>6</v>
      </c>
      <c r="N95" s="49">
        <f t="shared" si="6"/>
        <v>15</v>
      </c>
      <c r="O95" s="49">
        <f t="shared" si="6"/>
        <v>15</v>
      </c>
      <c r="P95" s="49">
        <f t="shared" si="6"/>
        <v>9</v>
      </c>
      <c r="Q95" s="49">
        <f t="shared" si="6"/>
        <v>9</v>
      </c>
      <c r="R95" s="49">
        <f t="shared" si="6"/>
        <v>6</v>
      </c>
      <c r="S95" s="49">
        <f t="shared" si="6"/>
        <v>6</v>
      </c>
      <c r="T95" s="49">
        <f t="shared" si="6"/>
        <v>0</v>
      </c>
      <c r="U95" s="51">
        <f>SUM(U83:U94)</f>
        <v>0</v>
      </c>
    </row>
    <row r="96" spans="1:21" ht="14.25" customHeight="1" thickBot="1">
      <c r="A96" s="138"/>
      <c r="B96" s="127" t="s">
        <v>531</v>
      </c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3"/>
    </row>
    <row r="97" spans="1:21" ht="13.5" customHeight="1" thickBot="1">
      <c r="A97" s="138"/>
      <c r="B97" s="52" t="s">
        <v>93</v>
      </c>
      <c r="C97" s="21"/>
      <c r="D97" s="117" t="s">
        <v>565</v>
      </c>
      <c r="E97" s="66">
        <v>3</v>
      </c>
      <c r="F97" s="43"/>
      <c r="G97" s="1"/>
      <c r="H97" s="1"/>
      <c r="I97" s="1"/>
      <c r="J97" s="1"/>
      <c r="K97" s="1"/>
      <c r="L97" s="1"/>
      <c r="M97" s="1"/>
      <c r="N97" s="1">
        <v>3</v>
      </c>
      <c r="O97" s="1">
        <v>3</v>
      </c>
      <c r="P97" s="1"/>
      <c r="Q97" s="1"/>
      <c r="R97" s="1"/>
      <c r="S97" s="1"/>
      <c r="T97" s="1"/>
      <c r="U97" s="44"/>
    </row>
    <row r="98" spans="1:21" ht="13.5" customHeight="1" thickBot="1">
      <c r="A98" s="138"/>
      <c r="B98" s="55" t="s">
        <v>532</v>
      </c>
      <c r="C98" s="58" t="s">
        <v>494</v>
      </c>
      <c r="D98" s="58" t="s">
        <v>565</v>
      </c>
      <c r="E98" s="28">
        <v>3</v>
      </c>
      <c r="F98" s="45"/>
      <c r="G98" s="5"/>
      <c r="H98" s="5"/>
      <c r="I98" s="5"/>
      <c r="J98" s="5"/>
      <c r="K98" s="5"/>
      <c r="L98" s="5"/>
      <c r="M98" s="5"/>
      <c r="N98" s="5">
        <v>3</v>
      </c>
      <c r="O98" s="5">
        <v>3</v>
      </c>
      <c r="P98" s="5"/>
      <c r="Q98" s="5"/>
      <c r="R98" s="5"/>
      <c r="S98" s="5"/>
      <c r="T98" s="5"/>
      <c r="U98" s="14"/>
    </row>
    <row r="99" spans="1:21" ht="13.5" customHeight="1" thickBot="1">
      <c r="A99" s="138"/>
      <c r="B99" s="55" t="s">
        <v>533</v>
      </c>
      <c r="C99" s="27"/>
      <c r="D99" s="116" t="s">
        <v>565</v>
      </c>
      <c r="E99" s="28">
        <v>3</v>
      </c>
      <c r="F99" s="45"/>
      <c r="G99" s="5"/>
      <c r="H99" s="5"/>
      <c r="I99" s="5"/>
      <c r="J99" s="5"/>
      <c r="K99" s="5"/>
      <c r="L99" s="5"/>
      <c r="M99" s="5"/>
      <c r="N99" s="5"/>
      <c r="O99" s="5"/>
      <c r="P99" s="5">
        <v>3</v>
      </c>
      <c r="Q99" s="5">
        <v>3</v>
      </c>
      <c r="R99" s="5"/>
      <c r="S99" s="5"/>
      <c r="T99" s="5"/>
      <c r="U99" s="14"/>
    </row>
    <row r="100" spans="1:21" ht="13.5" customHeight="1" thickBot="1">
      <c r="A100" s="138"/>
      <c r="B100" s="67" t="s">
        <v>534</v>
      </c>
      <c r="C100" s="32"/>
      <c r="D100" s="116" t="s">
        <v>565</v>
      </c>
      <c r="E100" s="28">
        <v>3</v>
      </c>
      <c r="F100" s="45"/>
      <c r="G100" s="5"/>
      <c r="H100" s="5"/>
      <c r="I100" s="5"/>
      <c r="J100" s="5"/>
      <c r="K100" s="5"/>
      <c r="L100" s="5"/>
      <c r="M100" s="5"/>
      <c r="N100" s="5"/>
      <c r="O100" s="5"/>
      <c r="P100" s="5">
        <v>3</v>
      </c>
      <c r="Q100" s="5">
        <v>3</v>
      </c>
      <c r="R100" s="5"/>
      <c r="S100" s="5"/>
      <c r="T100" s="5"/>
      <c r="U100" s="14"/>
    </row>
    <row r="101" spans="1:21" ht="13.5" customHeight="1" thickBot="1">
      <c r="A101" s="138"/>
      <c r="B101" s="55" t="s">
        <v>535</v>
      </c>
      <c r="C101" s="58" t="s">
        <v>494</v>
      </c>
      <c r="D101" s="58" t="s">
        <v>565</v>
      </c>
      <c r="E101" s="28">
        <v>3</v>
      </c>
      <c r="F101" s="45"/>
      <c r="G101" s="5"/>
      <c r="H101" s="5"/>
      <c r="I101" s="5"/>
      <c r="J101" s="5"/>
      <c r="K101" s="5"/>
      <c r="L101" s="5"/>
      <c r="M101" s="5"/>
      <c r="N101" s="5"/>
      <c r="O101" s="5"/>
      <c r="P101" s="5">
        <v>3</v>
      </c>
      <c r="Q101" s="5">
        <v>3</v>
      </c>
      <c r="R101" s="5"/>
      <c r="S101" s="5"/>
      <c r="T101" s="5"/>
      <c r="U101" s="14"/>
    </row>
    <row r="102" spans="1:21" ht="13.5" customHeight="1" thickBot="1">
      <c r="A102" s="138"/>
      <c r="B102" s="55" t="s">
        <v>570</v>
      </c>
      <c r="C102" s="58" t="s">
        <v>494</v>
      </c>
      <c r="D102" s="58" t="s">
        <v>565</v>
      </c>
      <c r="E102" s="28">
        <v>3</v>
      </c>
      <c r="F102" s="45"/>
      <c r="G102" s="5"/>
      <c r="H102" s="5"/>
      <c r="I102" s="5"/>
      <c r="J102" s="5"/>
      <c r="K102" s="5"/>
      <c r="L102" s="5"/>
      <c r="M102" s="5"/>
      <c r="N102" s="5"/>
      <c r="O102" s="5"/>
      <c r="P102" s="5">
        <v>3</v>
      </c>
      <c r="Q102" s="5">
        <v>3</v>
      </c>
      <c r="R102" s="5"/>
      <c r="S102" s="5"/>
      <c r="T102" s="5"/>
      <c r="U102" s="14"/>
    </row>
    <row r="103" spans="1:21" ht="13.5" customHeight="1" thickBot="1">
      <c r="A103" s="138"/>
      <c r="B103" s="55" t="s">
        <v>537</v>
      </c>
      <c r="C103" s="58" t="s">
        <v>494</v>
      </c>
      <c r="D103" s="58" t="s">
        <v>565</v>
      </c>
      <c r="E103" s="28">
        <v>3</v>
      </c>
      <c r="F103" s="4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>
        <v>3</v>
      </c>
      <c r="S103" s="5">
        <v>3</v>
      </c>
      <c r="T103" s="5"/>
      <c r="U103" s="14"/>
    </row>
    <row r="104" spans="1:21" ht="13.5" customHeight="1" thickBot="1">
      <c r="A104" s="138"/>
      <c r="B104" s="55" t="s">
        <v>538</v>
      </c>
      <c r="C104" s="58" t="s">
        <v>494</v>
      </c>
      <c r="D104" s="58" t="s">
        <v>565</v>
      </c>
      <c r="E104" s="28">
        <v>3</v>
      </c>
      <c r="F104" s="4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>
        <v>3</v>
      </c>
      <c r="S104" s="5">
        <v>3</v>
      </c>
      <c r="T104" s="5"/>
      <c r="U104" s="14"/>
    </row>
    <row r="105" spans="1:21" ht="13.5" customHeight="1" thickBot="1">
      <c r="A105" s="138"/>
      <c r="B105" s="55" t="s">
        <v>536</v>
      </c>
      <c r="C105" s="58" t="s">
        <v>494</v>
      </c>
      <c r="D105" s="58" t="s">
        <v>565</v>
      </c>
      <c r="E105" s="28">
        <v>3</v>
      </c>
      <c r="F105" s="4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>
        <v>3</v>
      </c>
      <c r="U105" s="14">
        <v>3</v>
      </c>
    </row>
    <row r="106" spans="1:21" ht="13.5" customHeight="1" thickBot="1">
      <c r="A106" s="138"/>
      <c r="B106" s="55" t="s">
        <v>574</v>
      </c>
      <c r="C106" s="58" t="s">
        <v>494</v>
      </c>
      <c r="D106" s="58" t="s">
        <v>565</v>
      </c>
      <c r="E106" s="28">
        <v>3</v>
      </c>
      <c r="F106" s="4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>
        <v>3</v>
      </c>
      <c r="U106" s="14">
        <v>3</v>
      </c>
    </row>
    <row r="107" spans="1:21" ht="13.5" customHeight="1" thickBot="1">
      <c r="A107" s="138"/>
      <c r="B107" s="55" t="s">
        <v>301</v>
      </c>
      <c r="C107" s="58" t="s">
        <v>494</v>
      </c>
      <c r="D107" s="58" t="s">
        <v>565</v>
      </c>
      <c r="E107" s="28">
        <v>3</v>
      </c>
      <c r="F107" s="4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>
        <v>3</v>
      </c>
      <c r="U107" s="14">
        <v>3</v>
      </c>
    </row>
    <row r="108" spans="1:21" ht="13.5" customHeight="1" thickBot="1">
      <c r="A108" s="138"/>
      <c r="B108" s="46" t="s">
        <v>480</v>
      </c>
      <c r="C108" s="62"/>
      <c r="D108" s="62"/>
      <c r="E108" s="48">
        <f aca="true" t="shared" si="7" ref="E108:U108">SUM(E97:E107)</f>
        <v>33</v>
      </c>
      <c r="F108" s="49">
        <f t="shared" si="7"/>
        <v>0</v>
      </c>
      <c r="G108" s="50">
        <f t="shared" si="7"/>
        <v>0</v>
      </c>
      <c r="H108" s="50">
        <f t="shared" si="7"/>
        <v>0</v>
      </c>
      <c r="I108" s="50">
        <f t="shared" si="7"/>
        <v>0</v>
      </c>
      <c r="J108" s="50">
        <f t="shared" si="7"/>
        <v>0</v>
      </c>
      <c r="K108" s="50">
        <f t="shared" si="7"/>
        <v>0</v>
      </c>
      <c r="L108" s="50">
        <f t="shared" si="7"/>
        <v>0</v>
      </c>
      <c r="M108" s="50">
        <f t="shared" si="7"/>
        <v>0</v>
      </c>
      <c r="N108" s="50">
        <f t="shared" si="7"/>
        <v>6</v>
      </c>
      <c r="O108" s="50">
        <f t="shared" si="7"/>
        <v>6</v>
      </c>
      <c r="P108" s="50">
        <f t="shared" si="7"/>
        <v>12</v>
      </c>
      <c r="Q108" s="50">
        <f t="shared" si="7"/>
        <v>12</v>
      </c>
      <c r="R108" s="50">
        <f t="shared" si="7"/>
        <v>6</v>
      </c>
      <c r="S108" s="50">
        <f t="shared" si="7"/>
        <v>6</v>
      </c>
      <c r="T108" s="50">
        <f t="shared" si="7"/>
        <v>9</v>
      </c>
      <c r="U108" s="51">
        <f t="shared" si="7"/>
        <v>9</v>
      </c>
    </row>
    <row r="109" spans="1:21" ht="14.25" customHeight="1" thickBot="1">
      <c r="A109" s="138"/>
      <c r="B109" s="127" t="s">
        <v>539</v>
      </c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3"/>
    </row>
    <row r="110" spans="1:21" ht="13.5" customHeight="1" thickBot="1">
      <c r="A110" s="138"/>
      <c r="B110" s="52" t="s">
        <v>540</v>
      </c>
      <c r="C110" s="81" t="s">
        <v>494</v>
      </c>
      <c r="D110" s="81" t="s">
        <v>565</v>
      </c>
      <c r="E110" s="66">
        <v>3</v>
      </c>
      <c r="F110" s="90"/>
      <c r="G110" s="53"/>
      <c r="H110" s="53"/>
      <c r="I110" s="53"/>
      <c r="J110" s="53"/>
      <c r="K110" s="53"/>
      <c r="L110" s="53"/>
      <c r="M110" s="53"/>
      <c r="N110" s="1"/>
      <c r="O110" s="1"/>
      <c r="P110" s="1">
        <v>3</v>
      </c>
      <c r="Q110" s="1">
        <v>3</v>
      </c>
      <c r="R110" s="91"/>
      <c r="S110" s="91"/>
      <c r="T110" s="92"/>
      <c r="U110" s="93"/>
    </row>
    <row r="111" spans="1:21" ht="13.5" customHeight="1" thickBot="1">
      <c r="A111" s="138"/>
      <c r="B111" s="7" t="s">
        <v>541</v>
      </c>
      <c r="C111" s="58" t="s">
        <v>494</v>
      </c>
      <c r="D111" s="58" t="s">
        <v>565</v>
      </c>
      <c r="E111" s="28">
        <v>3</v>
      </c>
      <c r="F111" s="89"/>
      <c r="G111" s="56"/>
      <c r="H111" s="56"/>
      <c r="I111" s="56"/>
      <c r="J111" s="56"/>
      <c r="K111" s="56"/>
      <c r="L111" s="56"/>
      <c r="M111" s="56"/>
      <c r="N111" s="5"/>
      <c r="O111" s="5"/>
      <c r="P111" s="5">
        <v>3</v>
      </c>
      <c r="Q111" s="5">
        <v>3</v>
      </c>
      <c r="R111" s="5"/>
      <c r="S111" s="5"/>
      <c r="T111" s="5"/>
      <c r="U111" s="14"/>
    </row>
    <row r="112" spans="1:21" ht="13.5" customHeight="1" thickBot="1">
      <c r="A112" s="138"/>
      <c r="B112" s="55" t="s">
        <v>542</v>
      </c>
      <c r="C112" s="32"/>
      <c r="D112" s="116" t="s">
        <v>565</v>
      </c>
      <c r="E112" s="28">
        <v>3</v>
      </c>
      <c r="F112" s="89"/>
      <c r="G112" s="56"/>
      <c r="H112" s="56"/>
      <c r="I112" s="56"/>
      <c r="J112" s="56"/>
      <c r="K112" s="56"/>
      <c r="L112" s="56"/>
      <c r="M112" s="56"/>
      <c r="N112" s="5"/>
      <c r="O112" s="5"/>
      <c r="P112" s="5">
        <v>3</v>
      </c>
      <c r="Q112" s="5">
        <v>3</v>
      </c>
      <c r="R112" s="5"/>
      <c r="S112" s="5"/>
      <c r="T112" s="5"/>
      <c r="U112" s="14"/>
    </row>
    <row r="113" spans="1:21" ht="13.5" customHeight="1" thickBot="1">
      <c r="A113" s="138"/>
      <c r="B113" s="7" t="s">
        <v>543</v>
      </c>
      <c r="C113" s="32"/>
      <c r="D113" s="116" t="s">
        <v>565</v>
      </c>
      <c r="E113" s="28">
        <v>3</v>
      </c>
      <c r="F113" s="89"/>
      <c r="G113" s="56"/>
      <c r="H113" s="56"/>
      <c r="I113" s="56"/>
      <c r="J113" s="56"/>
      <c r="K113" s="56"/>
      <c r="L113" s="56"/>
      <c r="M113" s="56"/>
      <c r="N113" s="5"/>
      <c r="O113" s="5"/>
      <c r="P113" s="5"/>
      <c r="Q113" s="5"/>
      <c r="R113" s="5">
        <v>3</v>
      </c>
      <c r="S113" s="5">
        <v>3</v>
      </c>
      <c r="T113" s="5"/>
      <c r="U113" s="14"/>
    </row>
    <row r="114" spans="1:21" ht="13.5" customHeight="1" thickBot="1">
      <c r="A114" s="138"/>
      <c r="B114" s="26" t="s">
        <v>544</v>
      </c>
      <c r="C114" s="58" t="s">
        <v>494</v>
      </c>
      <c r="D114" s="58" t="s">
        <v>565</v>
      </c>
      <c r="E114" s="28">
        <v>3</v>
      </c>
      <c r="F114" s="89"/>
      <c r="G114" s="56"/>
      <c r="H114" s="56"/>
      <c r="I114" s="56"/>
      <c r="J114" s="56"/>
      <c r="K114" s="56"/>
      <c r="L114" s="56"/>
      <c r="M114" s="56"/>
      <c r="N114" s="5"/>
      <c r="O114" s="5"/>
      <c r="P114" s="5"/>
      <c r="Q114" s="5"/>
      <c r="R114" s="5">
        <v>3</v>
      </c>
      <c r="S114" s="5">
        <v>3</v>
      </c>
      <c r="T114" s="5"/>
      <c r="U114" s="14"/>
    </row>
    <row r="115" spans="1:21" ht="13.5" customHeight="1" thickBot="1">
      <c r="A115" s="138"/>
      <c r="B115" s="67" t="s">
        <v>109</v>
      </c>
      <c r="C115" s="58" t="s">
        <v>494</v>
      </c>
      <c r="D115" s="58" t="s">
        <v>565</v>
      </c>
      <c r="E115" s="28">
        <v>3</v>
      </c>
      <c r="F115" s="4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94">
        <v>3</v>
      </c>
      <c r="S115" s="94">
        <v>3</v>
      </c>
      <c r="T115" s="5"/>
      <c r="U115" s="14"/>
    </row>
    <row r="116" spans="1:21" ht="13.5" customHeight="1" thickBot="1">
      <c r="A116" s="138"/>
      <c r="B116" s="88" t="s">
        <v>545</v>
      </c>
      <c r="C116" s="69"/>
      <c r="D116" s="119" t="s">
        <v>565</v>
      </c>
      <c r="E116" s="85">
        <v>3</v>
      </c>
      <c r="F116" s="95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>
        <v>3</v>
      </c>
      <c r="S116" s="2">
        <v>3</v>
      </c>
      <c r="T116" s="2"/>
      <c r="U116" s="68"/>
    </row>
    <row r="117" spans="1:21" ht="13.5" customHeight="1" thickBot="1">
      <c r="A117" s="138"/>
      <c r="B117" s="96" t="s">
        <v>546</v>
      </c>
      <c r="C117" s="69"/>
      <c r="D117" s="119" t="s">
        <v>565</v>
      </c>
      <c r="E117" s="85">
        <v>3</v>
      </c>
      <c r="F117" s="86"/>
      <c r="G117" s="87"/>
      <c r="H117" s="87"/>
      <c r="I117" s="87"/>
      <c r="J117" s="87"/>
      <c r="K117" s="87"/>
      <c r="L117" s="87"/>
      <c r="M117" s="87"/>
      <c r="N117" s="2"/>
      <c r="O117" s="2"/>
      <c r="P117" s="2"/>
      <c r="Q117" s="2"/>
      <c r="R117" s="2">
        <v>3</v>
      </c>
      <c r="S117" s="2">
        <v>3</v>
      </c>
      <c r="T117" s="2"/>
      <c r="U117" s="68"/>
    </row>
    <row r="118" spans="1:21" ht="13.5" customHeight="1" thickBot="1">
      <c r="A118" s="138"/>
      <c r="B118" s="33" t="s">
        <v>547</v>
      </c>
      <c r="C118" s="58" t="s">
        <v>494</v>
      </c>
      <c r="D118" s="58" t="s">
        <v>565</v>
      </c>
      <c r="E118" s="28">
        <v>3</v>
      </c>
      <c r="F118" s="89"/>
      <c r="G118" s="56"/>
      <c r="H118" s="56"/>
      <c r="I118" s="56"/>
      <c r="J118" s="56"/>
      <c r="K118" s="56"/>
      <c r="L118" s="56"/>
      <c r="M118" s="56"/>
      <c r="N118" s="5"/>
      <c r="O118" s="5"/>
      <c r="P118" s="5"/>
      <c r="Q118" s="5"/>
      <c r="R118" s="56"/>
      <c r="S118" s="56"/>
      <c r="T118" s="5">
        <v>3</v>
      </c>
      <c r="U118" s="14">
        <v>3</v>
      </c>
    </row>
    <row r="119" spans="1:21" ht="13.5" customHeight="1" thickBot="1">
      <c r="A119" s="138"/>
      <c r="B119" s="96" t="s">
        <v>548</v>
      </c>
      <c r="C119" s="97" t="s">
        <v>494</v>
      </c>
      <c r="D119" s="97" t="s">
        <v>565</v>
      </c>
      <c r="E119" s="85">
        <v>3</v>
      </c>
      <c r="F119" s="86"/>
      <c r="G119" s="87"/>
      <c r="H119" s="87"/>
      <c r="I119" s="87"/>
      <c r="J119" s="87"/>
      <c r="K119" s="87"/>
      <c r="L119" s="87"/>
      <c r="M119" s="87"/>
      <c r="N119" s="2"/>
      <c r="O119" s="2"/>
      <c r="P119" s="2"/>
      <c r="Q119" s="2"/>
      <c r="R119" s="87"/>
      <c r="S119" s="87"/>
      <c r="T119" s="2">
        <v>3</v>
      </c>
      <c r="U119" s="68">
        <v>3</v>
      </c>
    </row>
    <row r="120" spans="1:21" ht="13.5" customHeight="1" thickBot="1">
      <c r="A120" s="138"/>
      <c r="B120" s="96" t="s">
        <v>549</v>
      </c>
      <c r="C120" s="97" t="s">
        <v>494</v>
      </c>
      <c r="D120" s="97" t="s">
        <v>565</v>
      </c>
      <c r="E120" s="85">
        <v>3</v>
      </c>
      <c r="F120" s="86"/>
      <c r="G120" s="87"/>
      <c r="H120" s="87"/>
      <c r="I120" s="87"/>
      <c r="J120" s="87"/>
      <c r="K120" s="87"/>
      <c r="L120" s="87"/>
      <c r="M120" s="87"/>
      <c r="N120" s="2"/>
      <c r="O120" s="2"/>
      <c r="P120" s="2"/>
      <c r="Q120" s="2"/>
      <c r="R120" s="87"/>
      <c r="S120" s="87"/>
      <c r="T120" s="2">
        <v>3</v>
      </c>
      <c r="U120" s="68">
        <v>3</v>
      </c>
    </row>
    <row r="121" spans="1:21" ht="13.5" customHeight="1" thickBot="1">
      <c r="A121" s="138"/>
      <c r="B121" s="71" t="s">
        <v>480</v>
      </c>
      <c r="C121" s="62"/>
      <c r="D121" s="62"/>
      <c r="E121" s="48">
        <f aca="true" t="shared" si="8" ref="E121:U121">SUM(E110:E120)</f>
        <v>33</v>
      </c>
      <c r="F121" s="49">
        <f t="shared" si="8"/>
        <v>0</v>
      </c>
      <c r="G121" s="50">
        <f t="shared" si="8"/>
        <v>0</v>
      </c>
      <c r="H121" s="50">
        <f t="shared" si="8"/>
        <v>0</v>
      </c>
      <c r="I121" s="50">
        <f t="shared" si="8"/>
        <v>0</v>
      </c>
      <c r="J121" s="50">
        <f t="shared" si="8"/>
        <v>0</v>
      </c>
      <c r="K121" s="50">
        <f t="shared" si="8"/>
        <v>0</v>
      </c>
      <c r="L121" s="50">
        <f t="shared" si="8"/>
        <v>0</v>
      </c>
      <c r="M121" s="50">
        <f t="shared" si="8"/>
        <v>0</v>
      </c>
      <c r="N121" s="50">
        <f t="shared" si="8"/>
        <v>0</v>
      </c>
      <c r="O121" s="50">
        <f t="shared" si="8"/>
        <v>0</v>
      </c>
      <c r="P121" s="50">
        <f t="shared" si="8"/>
        <v>9</v>
      </c>
      <c r="Q121" s="50">
        <f t="shared" si="8"/>
        <v>9</v>
      </c>
      <c r="R121" s="50">
        <f t="shared" si="8"/>
        <v>15</v>
      </c>
      <c r="S121" s="50">
        <f t="shared" si="8"/>
        <v>15</v>
      </c>
      <c r="T121" s="50">
        <f t="shared" si="8"/>
        <v>9</v>
      </c>
      <c r="U121" s="51">
        <f t="shared" si="8"/>
        <v>9</v>
      </c>
    </row>
    <row r="122" spans="1:21" s="98" customFormat="1" ht="12" customHeight="1">
      <c r="A122" s="133" t="s">
        <v>550</v>
      </c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</row>
    <row r="123" spans="1:21" s="8" customFormat="1" ht="12" customHeight="1">
      <c r="A123" s="134" t="s">
        <v>551</v>
      </c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</row>
    <row r="124" spans="1:21" s="104" customFormat="1" ht="13.5" customHeight="1">
      <c r="A124" s="163" t="s">
        <v>552</v>
      </c>
      <c r="B124" s="163"/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s="104" customFormat="1" ht="13.5" customHeight="1">
      <c r="A125" s="163" t="s">
        <v>553</v>
      </c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s="104" customFormat="1" ht="27.75" customHeight="1">
      <c r="A126" s="164" t="s">
        <v>554</v>
      </c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</row>
    <row r="127" spans="1:21" s="104" customFormat="1" ht="13.5" customHeight="1">
      <c r="A127" s="163" t="s">
        <v>555</v>
      </c>
      <c r="B127" s="163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s="104" customFormat="1" ht="13.5" customHeight="1">
      <c r="A128" s="163" t="s">
        <v>556</v>
      </c>
      <c r="B128" s="163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s="104" customFormat="1" ht="13.5" customHeight="1">
      <c r="A129" s="132" t="s">
        <v>557</v>
      </c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</row>
    <row r="130" spans="1:21" s="104" customFormat="1" ht="13.5" customHeight="1">
      <c r="A130" s="132" t="s">
        <v>558</v>
      </c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</row>
    <row r="131" spans="1:21" s="105" customFormat="1" ht="12.75" customHeight="1">
      <c r="A131" s="177" t="s">
        <v>560</v>
      </c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</row>
    <row r="132" spans="1:21" s="105" customFormat="1" ht="12.7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</row>
    <row r="133" spans="1:21" s="105" customFormat="1" ht="12.7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</row>
    <row r="134" spans="1:21" s="105" customFormat="1" ht="12.7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</row>
  </sheetData>
  <sheetProtection/>
  <mergeCells count="61">
    <mergeCell ref="P23:U23"/>
    <mergeCell ref="R28:S28"/>
    <mergeCell ref="P22:U22"/>
    <mergeCell ref="P25:U25"/>
    <mergeCell ref="P15:U15"/>
    <mergeCell ref="P7:U7"/>
    <mergeCell ref="P8:U8"/>
    <mergeCell ref="P16:U16"/>
    <mergeCell ref="P17:U17"/>
    <mergeCell ref="P18:U18"/>
    <mergeCell ref="P19:U19"/>
    <mergeCell ref="P21:U21"/>
    <mergeCell ref="J28:K28"/>
    <mergeCell ref="P9:U9"/>
    <mergeCell ref="A1:O26"/>
    <mergeCell ref="P1:U1"/>
    <mergeCell ref="P2:U2"/>
    <mergeCell ref="P3:U3"/>
    <mergeCell ref="P4:U4"/>
    <mergeCell ref="P5:U5"/>
    <mergeCell ref="P6:U6"/>
    <mergeCell ref="H28:I28"/>
    <mergeCell ref="N27:Q27"/>
    <mergeCell ref="R27:U27"/>
    <mergeCell ref="P10:U10"/>
    <mergeCell ref="P11:U11"/>
    <mergeCell ref="P12:U12"/>
    <mergeCell ref="P13:U13"/>
    <mergeCell ref="P14:U14"/>
    <mergeCell ref="P26:U26"/>
    <mergeCell ref="P20:U20"/>
    <mergeCell ref="A126:U126"/>
    <mergeCell ref="A127:U127"/>
    <mergeCell ref="A129:U129"/>
    <mergeCell ref="T28:U28"/>
    <mergeCell ref="A30:A36"/>
    <mergeCell ref="A37:A44"/>
    <mergeCell ref="A45:A55"/>
    <mergeCell ref="L28:M28"/>
    <mergeCell ref="N28:O28"/>
    <mergeCell ref="P28:Q28"/>
    <mergeCell ref="A57:A77"/>
    <mergeCell ref="A27:A29"/>
    <mergeCell ref="C27:C29"/>
    <mergeCell ref="F27:I27"/>
    <mergeCell ref="A131:U134"/>
    <mergeCell ref="A124:U124"/>
    <mergeCell ref="A122:U122"/>
    <mergeCell ref="A123:U123"/>
    <mergeCell ref="A125:U125"/>
    <mergeCell ref="A130:U130"/>
    <mergeCell ref="P24:U24"/>
    <mergeCell ref="J27:M27"/>
    <mergeCell ref="F28:G28"/>
    <mergeCell ref="D27:D29"/>
    <mergeCell ref="A128:U128"/>
    <mergeCell ref="A78:A81"/>
    <mergeCell ref="B109:U109"/>
    <mergeCell ref="B82:U82"/>
    <mergeCell ref="A82:A121"/>
    <mergeCell ref="B96:U96"/>
  </mergeCells>
  <printOptions horizontalCentered="1"/>
  <pageMargins left="0.5511811023622047" right="0.5511811023622047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2017-12-13T09:06:26Z</cp:lastPrinted>
  <dcterms:created xsi:type="dcterms:W3CDTF">2010-03-23T02:59:28Z</dcterms:created>
  <dcterms:modified xsi:type="dcterms:W3CDTF">2018-06-05T08:10:06Z</dcterms:modified>
  <cp:category/>
  <cp:version/>
  <cp:contentType/>
  <cp:contentStatus/>
</cp:coreProperties>
</file>